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Users\dkub.foltyn\Desktop\"/>
    </mc:Choice>
  </mc:AlternateContent>
  <xr:revisionPtr revIDLastSave="0" documentId="13_ncr:1_{EB7702C6-6849-47DD-96CB-4FBF21CEC3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V" sheetId="33" r:id="rId1"/>
  </sheets>
  <definedNames>
    <definedName name="_xlnm._FilterDatabase" localSheetId="0" hidden="1">AV!$A$2:$J$86</definedName>
    <definedName name="Excel_BuiltIn_Print_Titles_1" localSheetId="0">AV!$D$2:$HR$2</definedName>
    <definedName name="Excel_BuiltIn_Print_Titles_1">#REF!</definedName>
    <definedName name="_xlnm.Print_Titles" localSheetId="0">AV!$2:$2</definedName>
    <definedName name="_xlnm.Print_Area" localSheetId="0">AV!$A$2:$J$56</definedName>
    <definedName name="Z_4D0D2B2A_9DF8_458C_AAEE_86A80A3339F0_.wvu.Cols" localSheetId="0" hidden="1">AV!#REF!</definedName>
    <definedName name="Z_4D0D2B2A_9DF8_458C_AAEE_86A80A3339F0_.wvu.FilterData" localSheetId="0" hidden="1">AV!$A$2:$J$86</definedName>
    <definedName name="Z_4D0D2B2A_9DF8_458C_AAEE_86A80A3339F0_.wvu.PrintArea" localSheetId="0" hidden="1">AV!$A$2:$J$86</definedName>
    <definedName name="Z_4D0D2B2A_9DF8_458C_AAEE_86A80A3339F0_.wvu.PrintTitles" localSheetId="0" hidden="1">AV!$2:$2</definedName>
    <definedName name="Z_663F3EEA_54DF_4CA4_AC64_811AA139A51B_.wvu.FilterData" localSheetId="0" hidden="1">AV!$A$2:$J$86</definedName>
    <definedName name="Z_8739B187_5193_4A50_AB3C_AACA053D53F9_.wvu.Cols" localSheetId="0" hidden="1">AV!#REF!</definedName>
    <definedName name="Z_8739B187_5193_4A50_AB3C_AACA053D53F9_.wvu.FilterData" localSheetId="0" hidden="1">AV!$A$2:$J$86</definedName>
    <definedName name="Z_C813679C_1F25_4E8B_B995_533787F0CCF2_.wvu.Cols" localSheetId="0" hidden="1">AV!#REF!</definedName>
    <definedName name="Z_C813679C_1F25_4E8B_B995_533787F0CCF2_.wvu.FilterData" localSheetId="0" hidden="1">AV!$A$2:$J$86</definedName>
    <definedName name="Z_C813679C_1F25_4E8B_B995_533787F0CCF2_.wvu.PrintArea" localSheetId="0" hidden="1">AV!$A$2:$J$86</definedName>
    <definedName name="Z_C813679C_1F25_4E8B_B995_533787F0CCF2_.wvu.PrintTitles" localSheetId="0" hidden="1">AV!$2:$2</definedName>
    <definedName name="Z_D80F4BCD_90E6_4CF9_BB80_CD28A212AF14_.wvu.Cols" localSheetId="0" hidden="1">AV!#REF!</definedName>
    <definedName name="Z_D80F4BCD_90E6_4CF9_BB80_CD28A212AF14_.wvu.FilterData" localSheetId="0" hidden="1">AV!$A$2:$J$86</definedName>
    <definedName name="Z_D80F4BCD_90E6_4CF9_BB80_CD28A212AF14_.wvu.PrintArea" localSheetId="0" hidden="1">AV!$A$2:$J$86</definedName>
    <definedName name="Z_D80F4BCD_90E6_4CF9_BB80_CD28A212AF14_.wvu.PrintTitles" localSheetId="0" hidden="1">AV!$2:$2</definedName>
    <definedName name="Z_F18F5723_E1DD_4928_A1A8_38350028BAD1_.wvu.Cols" localSheetId="0" hidden="1">AV!#REF!</definedName>
    <definedName name="Z_F18F5723_E1DD_4928_A1A8_38350028BAD1_.wvu.FilterData" localSheetId="0" hidden="1">AV!$A$2:$J$2</definedName>
    <definedName name="Z_F18F5723_E1DD_4928_A1A8_38350028BAD1_.wvu.PrintArea" localSheetId="0" hidden="1">AV!$A$2:$J$85</definedName>
    <definedName name="Z_F18F5723_E1DD_4928_A1A8_38350028BAD1_.wvu.PrintTitles" localSheetId="0" hidden="1">AV!$2:$2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33" l="1"/>
  <c r="J44" i="33" l="1"/>
  <c r="J43" i="33"/>
  <c r="J42" i="33"/>
  <c r="J41" i="33"/>
  <c r="J45" i="33"/>
  <c r="J39" i="33"/>
  <c r="J36" i="33"/>
  <c r="J35" i="33"/>
  <c r="J40" i="33"/>
  <c r="J22" i="33" l="1"/>
  <c r="J23" i="33"/>
  <c r="J21" i="33"/>
  <c r="J47" i="33" l="1"/>
  <c r="J46" i="33" l="1"/>
  <c r="J33" i="33"/>
  <c r="J32" i="33"/>
  <c r="J31" i="33"/>
  <c r="J30" i="33"/>
  <c r="J29" i="33"/>
  <c r="J28" i="33"/>
  <c r="J27" i="33"/>
  <c r="J26" i="33"/>
  <c r="J24" i="33" l="1"/>
  <c r="J38" i="33"/>
  <c r="J37" i="33"/>
  <c r="J19" i="33"/>
  <c r="J18" i="33"/>
  <c r="J17" i="33"/>
  <c r="J16" i="33"/>
  <c r="J14" i="33"/>
  <c r="J13" i="33"/>
  <c r="J12" i="33"/>
  <c r="J11" i="33"/>
  <c r="J10" i="33"/>
  <c r="J9" i="33"/>
  <c r="J8" i="33"/>
  <c r="J7" i="33"/>
  <c r="J6" i="33"/>
  <c r="J5" i="33"/>
  <c r="J34" i="33" l="1"/>
  <c r="J25" i="33"/>
  <c r="J20" i="33"/>
  <c r="J4" i="33"/>
  <c r="J49" i="33" l="1"/>
</calcChain>
</file>

<file path=xl/sharedStrings.xml><?xml version="1.0" encoding="utf-8"?>
<sst xmlns="http://schemas.openxmlformats.org/spreadsheetml/2006/main" count="140" uniqueCount="93">
  <si>
    <t>Kč/jednotka bez_DPH</t>
  </si>
  <si>
    <t>název</t>
  </si>
  <si>
    <t>ks</t>
  </si>
  <si>
    <t>m</t>
  </si>
  <si>
    <t>CENA CELKEM BEZ DPH:</t>
  </si>
  <si>
    <t>Množství</t>
  </si>
  <si>
    <t>výrobce</t>
  </si>
  <si>
    <t>cena celkem bez DPH</t>
  </si>
  <si>
    <t>kód v projektu</t>
  </si>
  <si>
    <t>typové označení</t>
  </si>
  <si>
    <t>množstevní jednotka</t>
  </si>
  <si>
    <t>set</t>
  </si>
  <si>
    <t>popis - minimální parametry</t>
  </si>
  <si>
    <t>1.</t>
  </si>
  <si>
    <t>Instalační materiál</t>
  </si>
  <si>
    <t>Dokumentace skutečného stavu</t>
  </si>
  <si>
    <t>Instalační práce</t>
  </si>
  <si>
    <t>Kabel FTP cat.6</t>
  </si>
  <si>
    <t>Stíněný kabel CAT6 s LSOH pláštěm. Nejvyšší podporovaný protokol  - 1000BaseT, 1000BaseTX. Stínění - fólie kolem všech 4 párů. Šířka pásma - 250 MHz. Jednotlivé páry odděleny plastovým křížem.</t>
  </si>
  <si>
    <t>Propojovací kabeláž</t>
  </si>
  <si>
    <t>Krátké propojovací kabely, set konektorů.</t>
  </si>
  <si>
    <t>Realizační dokumentace</t>
  </si>
  <si>
    <t>Realizační dokumentace zhotovitele, potřebná výrobní a dílenská dokumentace pro realizaci.</t>
  </si>
  <si>
    <t>Instalace AV kabeláže</t>
  </si>
  <si>
    <t>Poznámka 1: Rozpočtované ceny jsou kalkulovány v cenové hladině platné v době dokončení projektové dokumentace.</t>
  </si>
  <si>
    <t>Poznámka 2: Doporučujeme revizi projektové dokumentace, uběhne-li od termínu zpracování projektu do realizace období delší než 12 měsíců.</t>
  </si>
  <si>
    <t>Poznámka 4: Kotvení koncových prvků AV techniky se předpokládá k nosným konstrukcím v rámci Stavby. Statické posouzení není dodávkou AV techniky.</t>
  </si>
  <si>
    <t>AV TECHNIKA</t>
  </si>
  <si>
    <t>poř. číslo</t>
  </si>
  <si>
    <t>DCI Technologie pro přehrávání a správu digitálního obsahu - 2D</t>
  </si>
  <si>
    <t>Projekční plocha</t>
  </si>
  <si>
    <t>DCI Projektor</t>
  </si>
  <si>
    <t>Objektiv</t>
  </si>
  <si>
    <t>Motorově ovládaný 4K objektiv pro daný DCI laserový projektor. Rozsah objektivu vhodný pro plné pokrytí formátů FLAT i SCOPE pro dané rozměry plátna a projekční vzdálenost kina.</t>
  </si>
  <si>
    <t>Podstavec</t>
  </si>
  <si>
    <t>Podstavec pro daný typ DCI projektoru s možností výškového nastavení a aretace pozice podstavce i projektoru. 2x19 RU prostor pro technologická zařízení.</t>
  </si>
  <si>
    <r>
      <t xml:space="preserve">DCI server - </t>
    </r>
    <r>
      <rPr>
        <b/>
        <sz val="10"/>
        <rFont val="Arial"/>
        <family val="2"/>
        <charset val="238"/>
      </rPr>
      <t>STÁVAJÍCÍ</t>
    </r>
  </si>
  <si>
    <r>
      <t xml:space="preserve">4K IMS blok/DCI server (Internal Media Server = zásuvný modul pro projektor) s plnou kompatibilitou propojení s nabízeným projektorem. Integrovaný audioprocesor. Podpora audio systémů 5.1/7.1, Dolby Atmos. IMB podporuje pasivní 3D systém na principu polarizace světla s možnností projekce na polarizačníplátno. Podpora vysokorychlostního 3D HFR (High Frame Rate). Včetně HFR licence. Dual 3G HD-SDI vstup a výstup, 1xHDMI vstup s podporou 3D a deinterlacingu, 2x USB 3.0, 1x USB 2.0, 1x E-sata. Automatická korekce barevného prostoru. Možnost přehrávání DCP přímo z externího NAS/knihovny. Podpora a přehrávání HDR obsahu. </t>
    </r>
    <r>
      <rPr>
        <b/>
        <sz val="10"/>
        <rFont val="Arial"/>
        <family val="2"/>
        <charset val="238"/>
      </rPr>
      <t>- STÁVAJÍCÍ</t>
    </r>
  </si>
  <si>
    <t>UPS</t>
  </si>
  <si>
    <t>Záložní zdroj - racková UPS, skutečný a zdánlivý výkon 1800 W / 2000 VA, výška pozice 2U, on-line s dvojitou konverzí, 3×230V, USB a RS-232.</t>
  </si>
  <si>
    <t>Desktop</t>
  </si>
  <si>
    <t>Desktop s min. 250W zdrojem s účinnosti až 92%, výkon CPU min. 29000 bodu dle nezávislého testu cpubenchmark.net, operační paměť min. 16GB DDR4 s možnosti rozšíření na 128 GB, pevný M.2 SSD disk s kapacitou min. 512GB, HDD min 2TB, DVD-RW optická mechanika, Gbit síťová karta, čtečka pam. karet, min. 2x DisplayPort a 1x HDMI, USB Type-C, USB 3.2 Gen2, USB 3.2 Gen1, USB 2.0, klávesnici a myš, přítomnost TPM modulu minimálně verze 2, operační systém s podporu AD (domény), servisní služba u zákazníka s odezvou do následujícího pracovního dne od nahlášení servisní události</t>
  </si>
  <si>
    <t>PC komponent</t>
  </si>
  <si>
    <t>pevný disk pro provoz 24/7 a RAID kompatibilní, kapacita 4TB, 3,5 palcový disk, rozhraní SATA 6 Gb/s, počet otáček 7.200ot/s, vyrovnávací paměť 128 MB</t>
  </si>
  <si>
    <t>Monitor</t>
  </si>
  <si>
    <t>Příslušenství</t>
  </si>
  <si>
    <t>Blu-Ray mechaniky externí USB, rychlost čtení Blu-ray 6×</t>
  </si>
  <si>
    <t>Síťové prvky</t>
  </si>
  <si>
    <t>Aktivní síťové prvky pro LAN propojení dodaných komponent a vzdálenou správu zařízení (router s DHCP řízením a správou DNS, aktivní switch 1Gbps, min. 8 portů). Profesionální vzdálená správa (není možně pomocí VNC!).</t>
  </si>
  <si>
    <t>Instalační materiál, krátké propojovací kabely, set konektorů.</t>
  </si>
  <si>
    <t>Zaškolení</t>
  </si>
  <si>
    <t>Zaškolení personálu v minimálním rozsahu 2x 3h.</t>
  </si>
  <si>
    <t xml:space="preserve">Instalační práce. Nastavení parametrů projekčního systému dle DCI, zaškolení obsluhy. Montáž promítací plochy. </t>
  </si>
  <si>
    <t>Patch panel</t>
  </si>
  <si>
    <t>Stíněný panel CAT6, který je osazen 24 porty RJ45 a duální IDC svorstíněný panel CAT6, který je osazen 24 porty RJ45 a duální IDC svorkoStíněný patch panel CAT6, 24 portů RJ45 a duální svorkovnice</t>
  </si>
  <si>
    <t>Koaxiální kabel</t>
  </si>
  <si>
    <t xml:space="preserve">Koaxialní  kabel pro RF signály Impedance 50 ohm. FRNC. Použití pro antény systémů nad 25 m. Útlum 21dB/100m/800MHz 
</t>
  </si>
  <si>
    <t>Kabel audio</t>
  </si>
  <si>
    <t>Symetrický stíněný audio stereo kabel
2 x 2 x 0,22
Rozměr 4,5 x 9,1 mm ( dvojkabel )
instalační</t>
  </si>
  <si>
    <t>Interface technologie</t>
  </si>
  <si>
    <t>Maticový přepínač</t>
  </si>
  <si>
    <t>Signálový extender - vysílač</t>
  </si>
  <si>
    <t>Signálový extender - přijímač</t>
  </si>
  <si>
    <t>Přípojné místo PM1 - pódium</t>
  </si>
  <si>
    <t>Příslušenství audio technika</t>
  </si>
  <si>
    <t>Držák, stojan, úchyt</t>
  </si>
  <si>
    <t>Mobilní indukční smyčka pro nedoslýchavé</t>
  </si>
  <si>
    <t>Audiokonferenční  technika</t>
  </si>
  <si>
    <t>Stacionární UHF vysílač, digitální modulace, nosné frekvence 863 – 865 MHz, přenos min. pro 6 kanálů, frekvenční rozsah 120 Hz – 6 kHz, výkon min. 10 mW, linkový / mikrofonní vstup, fantomové napájení, vč. síťového zdroje, teleskopické antény a rackových úchytů, dosah min. 30m v interiéru, 80m na otevřené ploše, displej s informací o naladěném kanále, sluchátkový výstup</t>
  </si>
  <si>
    <t>Pasivní všesměrová anténa UHF, 430 - 960 MHz, 360°, BNC konektor, 50 Ω, max. vstupní výkon 10 W,  provoz - 20° to +80° C, 5/8" závit, adaptér na 3/8", 270x130x35 mm, 150 g, černá barva</t>
  </si>
  <si>
    <t xml:space="preserve">držák pro upevnění ext. antény, závit 3/8". Hmotnost 0,2 kg, výška 155 mm, Ø 73 mm. Barva černá. </t>
  </si>
  <si>
    <t>Digitální bezdrátový UHF přijímač, sluchátkový výstup 3,5mm 32 Ohm, příjem digitální modulace 2-FSK, / přenosová frekvence pro bezdrátová sluchátka 863-865 MHz, příjem min. 5 kanálů, frekvenční rozsah 100 Hz – 7 kHz, akumulátorové baterie Lithium polymer, výdrž min. 8 hod. bez nabití, čas nabití max. 2,5 hod, displej s informací o naladěném kanále, kvalitě příjmu, hlasitosti a stavu baterií, ergonomické otočné ovládání hlasitosti pod bradou, max. váha max 100g, max. rozměr 100x100x30 mm</t>
  </si>
  <si>
    <t>Indukční smyčka na krk pro IR a RF přijímače s 3,5mm jack</t>
  </si>
  <si>
    <t>Transportní a nabíjecí kufr pro 20 ks systémových přijímačů, možnost nastavení všech přijímačů v nabíjecím kufru jediným tlačítkem, nabíjecí lišta pro dva systémové vysílače, řešení pro 230 V, rozměr max. 650x300x400 mm, dodávka vč. koleček</t>
  </si>
  <si>
    <t>Montážní materiál</t>
  </si>
  <si>
    <t>Napájecí kabel v černém provedení. Třížilový kabel je zakončený standardní přístrojovou zástrčkou.</t>
  </si>
  <si>
    <t>Podesta v promítací kabině</t>
  </si>
  <si>
    <t>Úpravy promítací kabiny</t>
  </si>
  <si>
    <t>Monitor s viditelnou uhlopříčkou min. 23", matný, antireflexní, LED podsvícení, rozlišení 1920x1080, jas min. 250 cd/m2, kontrastní poměr 1000:1 statický, video vstupy HDMI, DisplayPort, výškově nastavitelný stojan.</t>
  </si>
  <si>
    <t>Podesta v promítací kabině, pro umístění projektoru do polohy dle výkresu a snadný přístup k projektoru. Podesta z KVH hranolů opláštená OSB deskami, povrchová úprava koberec. Včetně schodů. Včetně zaměření na místě a potřebné výrobní dokumentace. Včetně instalačního materiálu a instalace na místě.</t>
  </si>
  <si>
    <t>Přípojné místo s konektory minimálně: 4xRJ-45. Instalace kabeláže je v rámci položky "Instalace AV kabeláže" plus souvisejících kabelů.</t>
  </si>
  <si>
    <t>Přípojné místo s konektory, minimálně: 6xXLR. Instalace kabeláže je v rámci položky "Instalace AV kabeláže" plus souvisejících kabelů.</t>
  </si>
  <si>
    <t xml:space="preserve">Poznámka 3: Parametry uvedené v popisu produktů jsou minimální parametry. </t>
  </si>
  <si>
    <t xml:space="preserve">                    Může být použit  produkt o stejných nebo lepších parametrech a standardech který bude funkční v daném celku.</t>
  </si>
  <si>
    <t>Zcela nový digitální laserový RGB projektor 4. generace dle specifikace DCI, rozlišení 4K (4096x2160), světelný výkon projektoru  15.000lm. Kontrast 6.000:1, motorově ovládané výměnné objektivy s možností aretace pozice objektivu (zoom, focux, horizontální i vertikální lens-shift). Color Space &gt;95% REC2020. 3P laserová technologie (samostatný zdroj laseru pro každou složku R, G, B) Podpora HFR technologie pro 2D/3D 4K/120FPS. Podpora HDR obsahu. Interní laserový zdroj světla v provedení 3P RGB s životností 50.000 provozních hodin s poklesem výkonu max o 20% v těle projektoru. originální LCD dotykový panel pro pohodlné lokální nastavení a ovládání projektoru a kinoserveru. Vstupy: 2x HDMI 2.0, 2x DisplayPort 1.2, 4x 12G SDI. Včetně redukce pro odtah.</t>
  </si>
  <si>
    <t xml:space="preserve">Bílá promítací plocha na foliové bázi z PVC s perforací. Maximální technické parametry: Zisk plochy max 1,4. Min. pozorovací úhel při polovičním zisku (HGA) 85°. Velikost perforace max. 0,9mm. Plocha perforace min. 4,16%. Nehořlavý materiál vhodný pro hromadně shromažďovací prostory (doloženo certifikátem). Váha max 0,5kg/m2. Včetně instalačních ok po celém obvodu plátna. Vzdálenost instalačních ok 20cm (5x oko/m). Rozměr obrazu obrazu 8x3,4m, velikost 8,5x3,9m včetně okroužkování, přesně bude zaměřeno před instalací. </t>
  </si>
  <si>
    <t>Maticový přepínač 4x2 HDMI. Minimální technické parametry: Podpora standardů HDMI 1.4 a HDCP 1.4. Podpora rozlišení 4K/UHD @ 60 Hz 4:2:0. Vestavěný audio embeder/de-embeder s volitelným směřováním zvuku na vybraný vstup/výstup (1x IN, 1x OUT). EDID manager. 1x RS232 obousměrný, 2x RS/IR jednosměrný, IR IN, IR OUT. Ovládání přes tlačítka na předním panelu, USB nebo LAN.</t>
  </si>
  <si>
    <t>Extender pro přenos HDMI po kabelu CATx - Vysílač Minimální technické parametry:  Podpora standardů HDBase-T, HDMI 1.4, HDCP 2.2. Podpora 4K/UHD@60Hz 4:2:0. Kompatibilní s CAT5e/6/7 twisted pair stíněnými kabely. Přenos 1920x1200 a 1080p/60 na min. 100 m, přenos 4K/UHD na min. 70 m  (obojí při použití kabelu CAT6/7). Přenos RS-232 (obousměrně) a IR příkazů. HDCP kompatibilní. Podpora přenosu EDID, CEC, 3D. PoCc napájení přijímače po CATx kabelu</t>
  </si>
  <si>
    <t>Extender pro přenos HDMI po kabelu CATx - Přijímač Minimální technické parametry:  Podpora standardů HDBase-T, HDMI 1.4, HDCP 2.2. Podpora 4K/UHD@60Hz 4:2:0. Kompatibilní s CAT5e/6/7 twisted pair stíněnými kabely. Přenos 1920x1200 a 1080p/60 na min. 100 m, přenos 4K/UHD na min. 70 m  (obojí při použití kabelu CAT6/7). Přenos RS-232 (obousměrně) a IR příkazů. HDCP kompatibilní. Podpora přenosu EDID, CEC, 3D. PoCc napájení přijímače po CATx kabelu</t>
  </si>
  <si>
    <t>Přípojné místo pódium, Kabeláž</t>
  </si>
  <si>
    <t>Notebook</t>
  </si>
  <si>
    <t>Notebook - konvertibilní zařízení s dotykovým displejem min. 13" a LED podsvícením, rozlišení 1920 x 1200, HD kamera, výkon CPU min. 17500 bodu dle nezávislého testu www.cpubenchmark.net, operační paměť 16GB DDR5, pevný SSD s kapacitou 512GB, Gbit síťová karta, WiFi 6E (2x2) + BT, min. video výstup HDMI, USB-C, USB-A,celokovové/carbonové/hliníkové šasi, podsvícená klávesnice odolná vůči polití, operační systém s podporu AD (domény)</t>
  </si>
  <si>
    <r>
      <t xml:space="preserve">Instalace AV kabeláže, příprava a natažení části kabelů, dle výkresu, schématu a kabelové knihy (KT07, a Koax: KT52, KT62). </t>
    </r>
    <r>
      <rPr>
        <sz val="10"/>
        <rFont val="Arial CE"/>
        <family val="2"/>
        <charset val="238"/>
      </rPr>
      <t>Cena včetně instalačního materiálu (lišty, žlaby, příchytky, vyvazovací a kotvící materiál). Včetně potřebných prostupů stěnami a požárních ucpávek pokud budou třeba. Včetně dalších souvisejících nákladů.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</si>
</sst>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Kč&quot;#,##0_);\(&quot;Kč&quot;#,##0\)"/>
    <numFmt numFmtId="165" formatCode="_(&quot;Kč&quot;* #,##0.00_);_(&quot;Kč&quot;* \(#,##0.00\);_(&quot;Kč&quot;* &quot;-&quot;??_);_(@_)"/>
    <numFmt numFmtId="166" formatCode="_(* #,##0.00_);_(* \(#,##0.00\);_(* &quot;-&quot;??_);_(@_)"/>
    <numFmt numFmtId="167" formatCode="_-* #,##0\ &quot;Kč&quot;_-;\-* #,##0\ &quot;Kč&quot;_-;_-* &quot;-&quot;??\ &quot;Kč&quot;_-;_-@_-"/>
    <numFmt numFmtId="168" formatCode="#,##0&quot; Kč&quot;"/>
    <numFmt numFmtId="169" formatCode="_-* #,##0.00\ _K_č_-;\-* #,##0.00\ _K_č_-;_-* &quot;-&quot;??\ _K_č_-;_-@_-"/>
    <numFmt numFmtId="170" formatCode="#,##0_ ;[Red]\-#,##0\ "/>
    <numFmt numFmtId="171" formatCode="#,##0&quot; F&quot;_);[Red]\(#,##0&quot; F&quot;\)"/>
    <numFmt numFmtId="172" formatCode="_(&quot;$&quot;* #,##0.00_);_(&quot;$&quot;* \(#,##0.00\);_(&quot;$&quot;* &quot;-&quot;??_);_(@_)"/>
    <numFmt numFmtId="173" formatCode="_-[$€-2]\ * #,##0.00_-;\-[$€-2]\ * #,##0.00_-;_-[$€-2]\ * &quot;-&quot;??_-"/>
    <numFmt numFmtId="174" formatCode="_-&quot;£&quot;* #,##0.00_-;\-&quot;£&quot;* #,##0.00_-;_-&quot;£&quot;* &quot;-&quot;??_-;_-@_-"/>
    <numFmt numFmtId="175" formatCode="_-* #,##0\ _D_M_-;\-* #,##0\ _D_M_-;_-* &quot;- &quot;_D_M_-;_-@_-"/>
    <numFmt numFmtId="176" formatCode="_-[$€-2]\ * #,##0.00_-;\-[$€-2]\ * #,##0.00_-;_-[$€-2]\ * \-??_-"/>
    <numFmt numFmtId="177" formatCode="_-* #,##0.00&quot; Kč&quot;_-;\-* #,##0.00&quot; Kč&quot;_-;_-* \-??&quot; Kč&quot;_-;_-@_-"/>
    <numFmt numFmtId="178" formatCode="_-* #,##0&quot; DM&quot;_-;\-* #,##0&quot; DM&quot;_-;_-* &quot;- DM&quot;_-;_-@_-"/>
  </numFmts>
  <fonts count="6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u/>
      <sz val="10"/>
      <color indexed="12"/>
      <name val="Arial 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</font>
    <font>
      <sz val="10"/>
      <name val="Helv"/>
    </font>
    <font>
      <sz val="10"/>
      <name val="Helv"/>
      <charset val="204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i/>
      <u/>
      <sz val="12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4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family val="2"/>
      <charset val="204"/>
    </font>
    <font>
      <sz val="10"/>
      <name val="Arial CE"/>
      <family val="2"/>
    </font>
    <font>
      <u/>
      <sz val="10"/>
      <color indexed="12"/>
      <name val="Arial CE"/>
      <family val="2"/>
      <charset val="238"/>
    </font>
    <font>
      <sz val="10"/>
      <name val="Times New Roman"/>
      <family val="1"/>
      <charset val="238"/>
    </font>
    <font>
      <sz val="8"/>
      <color indexed="12"/>
      <name val=".HelveticaLightTTEE"/>
      <family val="2"/>
      <charset val="2"/>
    </font>
    <font>
      <u/>
      <sz val="10"/>
      <color indexed="12"/>
      <name val="Times New Roman"/>
      <family val="1"/>
      <charset val="238"/>
    </font>
    <font>
      <sz val="8"/>
      <name val=".HelveticaLightTTEE"/>
      <family val="2"/>
      <charset val="2"/>
    </font>
    <font>
      <sz val="10"/>
      <name val="Arial"/>
      <family val="2"/>
      <charset val="204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7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10" applyNumberFormat="0" applyFont="0" applyFill="0" applyAlignment="0" applyProtection="0">
      <alignment horizontal="left"/>
    </xf>
    <xf numFmtId="49" fontId="14" fillId="0" borderId="2" applyNumberFormat="0">
      <alignment horizontal="left" vertical="center"/>
    </xf>
    <xf numFmtId="0" fontId="7" fillId="0" borderId="0"/>
    <xf numFmtId="0" fontId="15" fillId="0" borderId="0"/>
    <xf numFmtId="0" fontId="3" fillId="0" borderId="0"/>
    <xf numFmtId="0" fontId="15" fillId="5" borderId="9" applyNumberFormat="0" applyFont="0" applyAlignment="0" applyProtection="0"/>
    <xf numFmtId="0" fontId="7" fillId="0" borderId="0"/>
    <xf numFmtId="0" fontId="3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 applyAlignment="0">
      <alignment vertical="top" wrapText="1"/>
      <protection locked="0"/>
    </xf>
    <xf numFmtId="165" fontId="6" fillId="0" borderId="0" applyFont="0" applyFill="0" applyBorder="0" applyAlignment="0" applyProtection="0"/>
    <xf numFmtId="0" fontId="5" fillId="0" borderId="0"/>
    <xf numFmtId="0" fontId="19" fillId="0" borderId="0"/>
    <xf numFmtId="0" fontId="49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19" applyNumberFormat="0" applyFill="0" applyAlignment="0" applyProtection="0"/>
    <xf numFmtId="170" fontId="22" fillId="0" borderId="0" applyFont="0" applyFill="0" applyBorder="0" applyAlignment="0" applyProtection="0"/>
    <xf numFmtId="169" fontId="7" fillId="0" borderId="0" applyFont="0" applyFill="0" applyBorder="0" applyAlignment="0" applyProtection="0"/>
    <xf numFmtId="171" fontId="22" fillId="0" borderId="0" applyFont="0" applyFill="0" applyBorder="0" applyAlignment="0" applyProtection="0"/>
    <xf numFmtId="172" fontId="7" fillId="0" borderId="0" applyFont="0" applyFill="0" applyBorder="0" applyAlignment="0" applyProtection="0"/>
    <xf numFmtId="168" fontId="15" fillId="0" borderId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0" applyNumberFormat="0" applyBorder="0" applyAlignment="0" applyProtection="0"/>
    <xf numFmtId="0" fontId="25" fillId="20" borderId="0" applyNumberFormat="0" applyBorder="0" applyAlignment="0" applyProtection="0">
      <alignment horizontal="left"/>
    </xf>
    <xf numFmtId="0" fontId="26" fillId="21" borderId="20" applyNumberFormat="0" applyAlignment="0" applyProtection="0"/>
    <xf numFmtId="49" fontId="6" fillId="0" borderId="5" applyNumberFormat="0">
      <alignment vertical="center" wrapText="1"/>
    </xf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49" fontId="30" fillId="22" borderId="24" applyNumberFormat="0" applyFont="0" applyAlignment="0">
      <alignment horizontal="left" vertical="center"/>
    </xf>
    <xf numFmtId="0" fontId="15" fillId="23" borderId="25" applyNumberFormat="0" applyAlignment="0"/>
    <xf numFmtId="49" fontId="31" fillId="24" borderId="26" applyNumberFormat="0" applyAlignment="0">
      <alignment horizontal="left" vertical="center"/>
    </xf>
    <xf numFmtId="49" fontId="32" fillId="25" borderId="0" applyNumberFormat="0" applyAlignment="0">
      <alignment horizontal="left" vertical="center"/>
    </xf>
    <xf numFmtId="0" fontId="33" fillId="0" borderId="0" applyNumberFormat="0" applyFill="0" applyBorder="0" applyAlignment="0" applyProtection="0"/>
    <xf numFmtId="0" fontId="17" fillId="26" borderId="6" applyNumberFormat="0"/>
    <xf numFmtId="0" fontId="34" fillId="27" borderId="0" applyNumberFormat="0" applyBorder="0" applyAlignment="0" applyProtection="0"/>
    <xf numFmtId="0" fontId="35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37" fillId="0" borderId="0"/>
    <xf numFmtId="0" fontId="37" fillId="0" borderId="0"/>
    <xf numFmtId="0" fontId="37" fillId="0" borderId="0"/>
    <xf numFmtId="0" fontId="7" fillId="0" borderId="0" applyProtection="0"/>
    <xf numFmtId="0" fontId="7" fillId="0" borderId="0"/>
    <xf numFmtId="0" fontId="50" fillId="0" borderId="0"/>
    <xf numFmtId="0" fontId="38" fillId="0" borderId="0" applyNumberFormat="0" applyFill="0" applyBorder="0" applyAlignment="0" applyProtection="0">
      <alignment horizontal="left"/>
    </xf>
    <xf numFmtId="0" fontId="39" fillId="0" borderId="0" applyFill="0" applyBorder="0" applyProtection="0">
      <alignment horizontal="left"/>
    </xf>
    <xf numFmtId="49" fontId="40" fillId="0" borderId="0" applyNumberFormat="0">
      <alignment horizontal="left" vertical="center"/>
    </xf>
    <xf numFmtId="0" fontId="15" fillId="28" borderId="27" applyNumberFormat="0" applyFont="0" applyAlignment="0" applyProtection="0"/>
    <xf numFmtId="9" fontId="7" fillId="0" borderId="0" applyFont="0" applyFill="0" applyBorder="0" applyAlignment="0" applyProtection="0"/>
    <xf numFmtId="0" fontId="41" fillId="0" borderId="28" applyNumberFormat="0" applyFill="0" applyAlignment="0" applyProtection="0"/>
    <xf numFmtId="0" fontId="42" fillId="8" borderId="0" applyNumberFormat="0" applyBorder="0" applyAlignment="0" applyProtection="0"/>
    <xf numFmtId="0" fontId="18" fillId="0" borderId="0"/>
    <xf numFmtId="0" fontId="43" fillId="0" borderId="0" applyNumberFormat="0" applyFill="0" applyBorder="0" applyAlignment="0" applyProtection="0"/>
    <xf numFmtId="0" fontId="44" fillId="22" borderId="1">
      <alignment vertical="center"/>
    </xf>
    <xf numFmtId="0" fontId="45" fillId="11" borderId="29" applyNumberFormat="0" applyAlignment="0" applyProtection="0"/>
    <xf numFmtId="0" fontId="46" fillId="29" borderId="29" applyNumberFormat="0" applyAlignment="0" applyProtection="0"/>
    <xf numFmtId="0" fontId="47" fillId="29" borderId="30" applyNumberFormat="0" applyAlignment="0" applyProtection="0"/>
    <xf numFmtId="0" fontId="48" fillId="0" borderId="0" applyNumberFormat="0" applyFill="0" applyBorder="0" applyAlignment="0" applyProtection="0"/>
    <xf numFmtId="174" fontId="7" fillId="0" borderId="0" applyFont="0" applyFill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33" borderId="0" applyNumberFormat="0" applyBorder="0" applyAlignment="0" applyProtection="0"/>
    <xf numFmtId="0" fontId="6" fillId="0" borderId="0"/>
    <xf numFmtId="0" fontId="15" fillId="34" borderId="0" applyNumberFormat="0" applyBorder="0" applyAlignment="0" applyProtection="0"/>
    <xf numFmtId="0" fontId="15" fillId="6" borderId="0" applyNumberFormat="0" applyBorder="0" applyAlignment="0" applyProtection="0"/>
    <xf numFmtId="0" fontId="15" fillId="35" borderId="0" applyNumberFormat="0" applyBorder="0" applyAlignment="0" applyProtection="0"/>
    <xf numFmtId="0" fontId="15" fillId="7" borderId="0" applyNumberFormat="0" applyBorder="0" applyAlignment="0" applyProtection="0"/>
    <xf numFmtId="0" fontId="15" fillId="36" borderId="0" applyNumberFormat="0" applyBorder="0" applyAlignment="0" applyProtection="0"/>
    <xf numFmtId="0" fontId="15" fillId="8" borderId="0" applyNumberFormat="0" applyBorder="0" applyAlignment="0" applyProtection="0"/>
    <xf numFmtId="0" fontId="15" fillId="37" borderId="0" applyNumberFormat="0" applyBorder="0" applyAlignment="0" applyProtection="0"/>
    <xf numFmtId="0" fontId="15" fillId="9" borderId="0" applyNumberFormat="0" applyBorder="0" applyAlignment="0" applyProtection="0"/>
    <xf numFmtId="0" fontId="15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39" borderId="0" applyNumberFormat="0" applyBorder="0" applyAlignment="0" applyProtection="0"/>
    <xf numFmtId="0" fontId="15" fillId="11" borderId="0" applyNumberFormat="0" applyBorder="0" applyAlignment="0" applyProtection="0"/>
    <xf numFmtId="0" fontId="15" fillId="40" borderId="0" applyNumberFormat="0" applyBorder="0" applyAlignment="0" applyProtection="0"/>
    <xf numFmtId="0" fontId="15" fillId="12" borderId="0" applyNumberFormat="0" applyBorder="0" applyAlignment="0" applyProtection="0"/>
    <xf numFmtId="0" fontId="15" fillId="41" borderId="0" applyNumberFormat="0" applyBorder="0" applyAlignment="0" applyProtection="0"/>
    <xf numFmtId="0" fontId="15" fillId="13" borderId="0" applyNumberFormat="0" applyBorder="0" applyAlignment="0" applyProtection="0"/>
    <xf numFmtId="0" fontId="15" fillId="42" borderId="0" applyNumberFormat="0" applyBorder="0" applyAlignment="0" applyProtection="0"/>
    <xf numFmtId="0" fontId="15" fillId="14" borderId="0" applyNumberFormat="0" applyBorder="0" applyAlignment="0" applyProtection="0"/>
    <xf numFmtId="0" fontId="15" fillId="37" borderId="0" applyNumberFormat="0" applyBorder="0" applyAlignment="0" applyProtection="0"/>
    <xf numFmtId="0" fontId="15" fillId="9" borderId="0" applyNumberFormat="0" applyBorder="0" applyAlignment="0" applyProtection="0"/>
    <xf numFmtId="0" fontId="15" fillId="40" borderId="0" applyNumberFormat="0" applyBorder="0" applyAlignment="0" applyProtection="0"/>
    <xf numFmtId="0" fontId="15" fillId="12" borderId="0" applyNumberFormat="0" applyBorder="0" applyAlignment="0" applyProtection="0"/>
    <xf numFmtId="0" fontId="15" fillId="43" borderId="0" applyNumberFormat="0" applyBorder="0" applyAlignment="0" applyProtection="0"/>
    <xf numFmtId="0" fontId="15" fillId="15" borderId="0" applyNumberFormat="0" applyBorder="0" applyAlignment="0" applyProtection="0"/>
    <xf numFmtId="0" fontId="20" fillId="44" borderId="0" applyNumberFormat="0" applyBorder="0" applyAlignment="0" applyProtection="0"/>
    <xf numFmtId="0" fontId="20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13" borderId="0" applyNumberFormat="0" applyBorder="0" applyAlignment="0" applyProtection="0"/>
    <xf numFmtId="0" fontId="20" fillId="42" borderId="0" applyNumberFormat="0" applyBorder="0" applyAlignment="0" applyProtection="0"/>
    <xf numFmtId="0" fontId="20" fillId="14" borderId="0" applyNumberFormat="0" applyBorder="0" applyAlignment="0" applyProtection="0"/>
    <xf numFmtId="0" fontId="20" fillId="45" borderId="0" applyNumberFormat="0" applyBorder="0" applyAlignment="0" applyProtection="0"/>
    <xf numFmtId="0" fontId="20" fillId="17" borderId="0" applyNumberFormat="0" applyBorder="0" applyAlignment="0" applyProtection="0"/>
    <xf numFmtId="0" fontId="20" fillId="46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4" fillId="35" borderId="0" applyNumberFormat="0" applyBorder="0" applyAlignment="0" applyProtection="0"/>
    <xf numFmtId="0" fontId="24" fillId="7" borderId="0" applyNumberFormat="0" applyBorder="0" applyAlignment="0" applyProtection="0"/>
    <xf numFmtId="0" fontId="26" fillId="47" borderId="20" applyNumberFormat="0" applyAlignment="0" applyProtection="0"/>
    <xf numFmtId="0" fontId="26" fillId="21" borderId="20" applyNumberFormat="0" applyAlignment="0" applyProtection="0"/>
    <xf numFmtId="0" fontId="34" fillId="48" borderId="0" applyNumberFormat="0" applyBorder="0" applyAlignment="0" applyProtection="0"/>
    <xf numFmtId="0" fontId="34" fillId="27" borderId="0" applyNumberFormat="0" applyBorder="0" applyAlignment="0" applyProtection="0"/>
    <xf numFmtId="0" fontId="5" fillId="0" borderId="0"/>
    <xf numFmtId="0" fontId="6" fillId="49" borderId="27" applyNumberFormat="0" applyAlignment="0" applyProtection="0"/>
    <xf numFmtId="0" fontId="15" fillId="28" borderId="27" applyNumberFormat="0" applyFont="0" applyAlignment="0" applyProtection="0"/>
    <xf numFmtId="0" fontId="42" fillId="36" borderId="0" applyNumberFormat="0" applyBorder="0" applyAlignment="0" applyProtection="0"/>
    <xf numFmtId="0" fontId="42" fillId="8" borderId="0" applyNumberFormat="0" applyBorder="0" applyAlignment="0" applyProtection="0"/>
    <xf numFmtId="0" fontId="45" fillId="39" borderId="29" applyNumberFormat="0" applyAlignment="0" applyProtection="0"/>
    <xf numFmtId="0" fontId="45" fillId="11" borderId="29" applyNumberFormat="0" applyAlignment="0" applyProtection="0"/>
    <xf numFmtId="0" fontId="46" fillId="2" borderId="29" applyNumberFormat="0" applyAlignment="0" applyProtection="0"/>
    <xf numFmtId="0" fontId="46" fillId="29" borderId="29" applyNumberFormat="0" applyAlignment="0" applyProtection="0"/>
    <xf numFmtId="0" fontId="47" fillId="2" borderId="30" applyNumberFormat="0" applyAlignment="0" applyProtection="0"/>
    <xf numFmtId="0" fontId="47" fillId="29" borderId="30" applyNumberFormat="0" applyAlignment="0" applyProtection="0"/>
    <xf numFmtId="0" fontId="20" fillId="50" borderId="0" applyNumberFormat="0" applyBorder="0" applyAlignment="0" applyProtection="0"/>
    <xf numFmtId="0" fontId="20" fillId="30" borderId="0" applyNumberFormat="0" applyBorder="0" applyAlignment="0" applyProtection="0"/>
    <xf numFmtId="0" fontId="20" fillId="51" borderId="0" applyNumberFormat="0" applyBorder="0" applyAlignment="0" applyProtection="0"/>
    <xf numFmtId="0" fontId="20" fillId="31" borderId="0" applyNumberFormat="0" applyBorder="0" applyAlignment="0" applyProtection="0"/>
    <xf numFmtId="0" fontId="20" fillId="52" borderId="0" applyNumberFormat="0" applyBorder="0" applyAlignment="0" applyProtection="0"/>
    <xf numFmtId="0" fontId="20" fillId="32" borderId="0" applyNumberFormat="0" applyBorder="0" applyAlignment="0" applyProtection="0"/>
    <xf numFmtId="0" fontId="20" fillId="45" borderId="0" applyNumberFormat="0" applyBorder="0" applyAlignment="0" applyProtection="0"/>
    <xf numFmtId="0" fontId="20" fillId="17" borderId="0" applyNumberFormat="0" applyBorder="0" applyAlignment="0" applyProtection="0"/>
    <xf numFmtId="0" fontId="20" fillId="46" borderId="0" applyNumberFormat="0" applyBorder="0" applyAlignment="0" applyProtection="0"/>
    <xf numFmtId="0" fontId="20" fillId="18" borderId="0" applyNumberFormat="0" applyBorder="0" applyAlignment="0" applyProtection="0"/>
    <xf numFmtId="0" fontId="20" fillId="53" borderId="0" applyNumberFormat="0" applyBorder="0" applyAlignment="0" applyProtection="0"/>
    <xf numFmtId="0" fontId="20" fillId="33" borderId="0" applyNumberFormat="0" applyBorder="0" applyAlignment="0" applyProtection="0"/>
    <xf numFmtId="0" fontId="52" fillId="0" borderId="0"/>
    <xf numFmtId="164" fontId="55" fillId="0" borderId="31" applyBorder="0" applyAlignment="0"/>
    <xf numFmtId="0" fontId="54" fillId="0" borderId="0" applyNumberFormat="0" applyFill="0" applyBorder="0" applyAlignment="0" applyProtection="0">
      <alignment vertical="top"/>
      <protection locked="0"/>
    </xf>
    <xf numFmtId="0" fontId="52" fillId="0" borderId="0"/>
    <xf numFmtId="4" fontId="53" fillId="0" borderId="0">
      <alignment vertical="top"/>
    </xf>
    <xf numFmtId="0" fontId="22" fillId="0" borderId="0"/>
    <xf numFmtId="0" fontId="52" fillId="0" borderId="0"/>
    <xf numFmtId="0" fontId="52" fillId="0" borderId="0"/>
    <xf numFmtId="0" fontId="6" fillId="0" borderId="0"/>
    <xf numFmtId="0" fontId="56" fillId="0" borderId="0"/>
    <xf numFmtId="168" fontId="6" fillId="0" borderId="0" applyFill="0" applyBorder="0" applyAlignment="0" applyProtection="0"/>
    <xf numFmtId="175" fontId="6" fillId="0" borderId="0" applyFill="0" applyBorder="0" applyAlignment="0" applyProtection="0"/>
    <xf numFmtId="176" fontId="6" fillId="0" borderId="0" applyFill="0" applyBorder="0" applyAlignment="0" applyProtection="0"/>
    <xf numFmtId="0" fontId="6" fillId="0" borderId="0"/>
    <xf numFmtId="0" fontId="2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7" fillId="0" borderId="32" applyNumberFormat="0" applyFill="0" applyAlignment="0" applyProtection="0"/>
    <xf numFmtId="177" fontId="6" fillId="0" borderId="0" applyFill="0" applyBorder="0" applyAlignment="0" applyProtection="0"/>
    <xf numFmtId="0" fontId="6" fillId="0" borderId="33" applyNumberFormat="0">
      <alignment vertical="center" wrapText="1"/>
    </xf>
    <xf numFmtId="0" fontId="31" fillId="54" borderId="34" applyNumberFormat="0" applyAlignment="0"/>
    <xf numFmtId="0" fontId="32" fillId="55" borderId="0" applyNumberFormat="0" applyAlignment="0"/>
    <xf numFmtId="0" fontId="16" fillId="0" borderId="0"/>
    <xf numFmtId="0" fontId="7" fillId="0" borderId="0"/>
    <xf numFmtId="0" fontId="2" fillId="0" borderId="0"/>
    <xf numFmtId="0" fontId="7" fillId="0" borderId="0"/>
    <xf numFmtId="0" fontId="6" fillId="0" borderId="0"/>
    <xf numFmtId="0" fontId="38" fillId="0" borderId="0" applyNumberFormat="0" applyFill="0" applyBorder="0" applyAlignment="0" applyProtection="0"/>
    <xf numFmtId="0" fontId="40" fillId="0" borderId="0" applyNumberFormat="0">
      <alignment horizontal="left" vertical="center"/>
    </xf>
    <xf numFmtId="9" fontId="6" fillId="0" borderId="0" applyFill="0" applyBorder="0" applyAlignment="0" applyProtection="0"/>
    <xf numFmtId="0" fontId="7" fillId="0" borderId="0"/>
    <xf numFmtId="178" fontId="6" fillId="0" borderId="0" applyFill="0" applyBorder="0" applyAlignment="0" applyProtection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7" fillId="0" borderId="0"/>
    <xf numFmtId="0" fontId="5" fillId="0" borderId="0"/>
    <xf numFmtId="0" fontId="21" fillId="0" borderId="44" applyNumberFormat="0" applyFill="0" applyAlignment="0" applyProtection="0"/>
    <xf numFmtId="49" fontId="6" fillId="0" borderId="45" applyNumberFormat="0">
      <alignment vertical="center" wrapText="1"/>
    </xf>
    <xf numFmtId="0" fontId="17" fillId="26" borderId="46" applyNumberFormat="0"/>
    <xf numFmtId="0" fontId="15" fillId="28" borderId="47" applyNumberFormat="0" applyFont="0" applyAlignment="0" applyProtection="0"/>
    <xf numFmtId="0" fontId="45" fillId="11" borderId="48" applyNumberFormat="0" applyAlignment="0" applyProtection="0"/>
    <xf numFmtId="0" fontId="46" fillId="29" borderId="48" applyNumberFormat="0" applyAlignment="0" applyProtection="0"/>
    <xf numFmtId="0" fontId="47" fillId="29" borderId="49" applyNumberFormat="0" applyAlignment="0" applyProtection="0"/>
    <xf numFmtId="0" fontId="1" fillId="0" borderId="0"/>
    <xf numFmtId="0" fontId="6" fillId="49" borderId="47" applyNumberFormat="0" applyAlignment="0" applyProtection="0"/>
    <xf numFmtId="0" fontId="15" fillId="28" borderId="47" applyNumberFormat="0" applyFont="0" applyAlignment="0" applyProtection="0"/>
    <xf numFmtId="0" fontId="45" fillId="39" borderId="48" applyNumberFormat="0" applyAlignment="0" applyProtection="0"/>
    <xf numFmtId="0" fontId="45" fillId="11" borderId="48" applyNumberFormat="0" applyAlignment="0" applyProtection="0"/>
    <xf numFmtId="0" fontId="46" fillId="2" borderId="48" applyNumberFormat="0" applyAlignment="0" applyProtection="0"/>
    <xf numFmtId="0" fontId="46" fillId="29" borderId="48" applyNumberFormat="0" applyAlignment="0" applyProtection="0"/>
    <xf numFmtId="0" fontId="47" fillId="2" borderId="49" applyNumberFormat="0" applyAlignment="0" applyProtection="0"/>
    <xf numFmtId="0" fontId="47" fillId="29" borderId="49" applyNumberFormat="0" applyAlignment="0" applyProtection="0"/>
    <xf numFmtId="0" fontId="1" fillId="0" borderId="0"/>
    <xf numFmtId="164" fontId="55" fillId="0" borderId="31" applyBorder="0" applyAlignment="0"/>
    <xf numFmtId="0" fontId="6" fillId="0" borderId="50" applyNumberFormat="0">
      <alignment vertical="center" wrapText="1"/>
    </xf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1" fillId="0" borderId="44" applyNumberFormat="0" applyFill="0" applyAlignment="0" applyProtection="0"/>
    <xf numFmtId="0" fontId="15" fillId="28" borderId="47" applyNumberFormat="0" applyFont="0" applyAlignment="0" applyProtection="0"/>
    <xf numFmtId="0" fontId="45" fillId="11" borderId="48" applyNumberFormat="0" applyAlignment="0" applyProtection="0"/>
    <xf numFmtId="0" fontId="46" fillId="29" borderId="48" applyNumberFormat="0" applyAlignment="0" applyProtection="0"/>
    <xf numFmtId="0" fontId="47" fillId="29" borderId="49" applyNumberFormat="0" applyAlignment="0" applyProtection="0"/>
    <xf numFmtId="0" fontId="5" fillId="0" borderId="0"/>
    <xf numFmtId="0" fontId="5" fillId="0" borderId="0"/>
    <xf numFmtId="164" fontId="55" fillId="0" borderId="31" applyBorder="0" applyAlignment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60" fillId="0" borderId="0"/>
  </cellStyleXfs>
  <cellXfs count="94">
    <xf numFmtId="0" fontId="0" fillId="0" borderId="0" xfId="0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9" fillId="3" borderId="6" xfId="0" applyFont="1" applyFill="1" applyBorder="1" applyAlignment="1" applyProtection="1">
      <alignment horizontal="left" vertical="top" wrapText="1" shrinkToFit="1"/>
      <protection locked="0"/>
    </xf>
    <xf numFmtId="0" fontId="9" fillId="3" borderId="6" xfId="0" applyFont="1" applyFill="1" applyBorder="1" applyAlignment="1" applyProtection="1">
      <alignment horizontal="left" vertical="top"/>
      <protection locked="0"/>
    </xf>
    <xf numFmtId="0" fontId="0" fillId="0" borderId="7" xfId="0" applyBorder="1" applyProtection="1">
      <protection locked="0"/>
    </xf>
    <xf numFmtId="1" fontId="0" fillId="0" borderId="7" xfId="0" applyNumberFormat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5" fillId="0" borderId="12" xfId="0" applyFont="1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wrapText="1" shrinkToFit="1"/>
      <protection locked="0"/>
    </xf>
    <xf numFmtId="0" fontId="0" fillId="0" borderId="13" xfId="0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textRotation="90" wrapText="1" shrinkToFit="1"/>
      <protection locked="0"/>
    </xf>
    <xf numFmtId="0" fontId="9" fillId="3" borderId="16" xfId="0" applyFont="1" applyFill="1" applyBorder="1" applyAlignment="1" applyProtection="1">
      <alignment horizontal="left" vertical="top" wrapText="1" shrinkToFit="1"/>
      <protection locked="0"/>
    </xf>
    <xf numFmtId="167" fontId="9" fillId="4" borderId="16" xfId="0" applyNumberFormat="1" applyFont="1" applyFill="1" applyBorder="1" applyAlignment="1" applyProtection="1">
      <alignment horizontal="right" vertical="top" wrapText="1" shrinkToFi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Protection="1"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wrapText="1"/>
      <protection locked="0"/>
    </xf>
    <xf numFmtId="1" fontId="10" fillId="0" borderId="3" xfId="0" applyNumberFormat="1" applyFont="1" applyBorder="1" applyProtection="1">
      <protection locked="0"/>
    </xf>
    <xf numFmtId="167" fontId="11" fillId="0" borderId="11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0" fillId="0" borderId="14" xfId="0" applyBorder="1" applyAlignment="1" applyProtection="1">
      <alignment horizontal="center" vertical="top" wrapText="1" shrinkToFit="1"/>
      <protection locked="0"/>
    </xf>
    <xf numFmtId="0" fontId="0" fillId="0" borderId="18" xfId="0" applyBorder="1" applyProtection="1">
      <protection locked="0"/>
    </xf>
    <xf numFmtId="0" fontId="9" fillId="3" borderId="15" xfId="0" applyFont="1" applyFill="1" applyBorder="1" applyAlignment="1" applyProtection="1">
      <alignment horizontal="left" vertical="top" wrapText="1" shrinkToFit="1"/>
      <protection locked="0"/>
    </xf>
    <xf numFmtId="0" fontId="9" fillId="4" borderId="36" xfId="0" applyFont="1" applyFill="1" applyBorder="1" applyAlignment="1" applyProtection="1">
      <alignment horizontal="left" vertical="top"/>
      <protection locked="0"/>
    </xf>
    <xf numFmtId="0" fontId="0" fillId="0" borderId="37" xfId="0" applyBorder="1"/>
    <xf numFmtId="0" fontId="0" fillId="0" borderId="37" xfId="0" applyBorder="1" applyAlignment="1">
      <alignment horizontal="left" vertical="center" wrapText="1" shrinkToFit="1"/>
    </xf>
    <xf numFmtId="0" fontId="0" fillId="0" borderId="37" xfId="0" applyBorder="1" applyAlignment="1">
      <alignment horizontal="center" vertical="center" wrapText="1"/>
    </xf>
    <xf numFmtId="0" fontId="7" fillId="0" borderId="37" xfId="0" applyFont="1" applyBorder="1" applyAlignment="1" applyProtection="1">
      <alignment horizontal="left" vertical="center" wrapText="1" shrinkToFit="1"/>
      <protection hidden="1"/>
    </xf>
    <xf numFmtId="167" fontId="5" fillId="0" borderId="37" xfId="2" applyNumberFormat="1" applyFont="1" applyFill="1" applyBorder="1" applyAlignment="1" applyProtection="1">
      <alignment horizontal="right" vertical="center"/>
      <protection locked="0"/>
    </xf>
    <xf numFmtId="167" fontId="5" fillId="0" borderId="35" xfId="2" applyNumberFormat="1" applyFont="1" applyFill="1" applyBorder="1" applyAlignment="1" applyProtection="1">
      <alignment horizontal="right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4" borderId="15" xfId="0" applyFont="1" applyFill="1" applyBorder="1" applyAlignment="1" applyProtection="1">
      <alignment horizontal="center" vertical="center"/>
      <protection locked="0"/>
    </xf>
    <xf numFmtId="0" fontId="9" fillId="4" borderId="36" xfId="0" applyFont="1" applyFill="1" applyBorder="1" applyAlignment="1" applyProtection="1">
      <alignment horizontal="left" vertical="top" wrapText="1" shrinkToFi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7" fillId="0" borderId="37" xfId="4" applyFont="1" applyBorder="1" applyAlignment="1">
      <alignment horizontal="left" vertical="center" wrapText="1"/>
    </xf>
    <xf numFmtId="0" fontId="0" fillId="0" borderId="37" xfId="0" applyBorder="1" applyAlignment="1" applyProtection="1">
      <alignment horizontal="center" vertical="center" wrapText="1"/>
      <protection locked="0"/>
    </xf>
    <xf numFmtId="167" fontId="0" fillId="0" borderId="37" xfId="2" applyNumberFormat="1" applyFont="1" applyFill="1" applyBorder="1" applyAlignment="1" applyProtection="1">
      <alignment horizontal="center" vertical="center"/>
      <protection locked="0"/>
    </xf>
    <xf numFmtId="167" fontId="0" fillId="0" borderId="35" xfId="2" applyNumberFormat="1" applyFont="1" applyFill="1" applyBorder="1" applyAlignment="1" applyProtection="1">
      <alignment horizontal="center" vertical="center"/>
      <protection locked="0"/>
    </xf>
    <xf numFmtId="0" fontId="7" fillId="0" borderId="38" xfId="0" applyFont="1" applyBorder="1" applyAlignment="1">
      <alignment horizontal="left" vertical="center" wrapText="1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37" xfId="0" applyBorder="1" applyAlignment="1">
      <alignment horizontal="left" vertical="center" wrapText="1"/>
    </xf>
    <xf numFmtId="0" fontId="7" fillId="0" borderId="37" xfId="0" applyFont="1" applyBorder="1" applyAlignment="1">
      <alignment vertical="top" wrapText="1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>
      <alignment horizontal="left" vertical="center" wrapText="1"/>
    </xf>
    <xf numFmtId="0" fontId="7" fillId="0" borderId="37" xfId="7" applyFont="1" applyFill="1" applyBorder="1" applyAlignment="1" applyProtection="1">
      <alignment horizontal="left" vertical="center" wrapText="1" shrinkToFit="1"/>
    </xf>
    <xf numFmtId="0" fontId="7" fillId="0" borderId="37" xfId="0" applyFont="1" applyBorder="1" applyAlignment="1">
      <alignment horizontal="left" vertical="center" wrapText="1" shrinkToFit="1"/>
    </xf>
    <xf numFmtId="0" fontId="7" fillId="0" borderId="37" xfId="0" applyFont="1" applyBorder="1" applyAlignment="1" applyProtection="1">
      <alignment horizontal="left" vertical="center" wrapText="1"/>
      <protection hidden="1"/>
    </xf>
    <xf numFmtId="167" fontId="5" fillId="0" borderId="37" xfId="2" applyNumberFormat="1" applyFont="1" applyBorder="1" applyAlignment="1" applyProtection="1">
      <alignment horizontal="right" vertical="center"/>
      <protection locked="0"/>
    </xf>
    <xf numFmtId="167" fontId="5" fillId="0" borderId="35" xfId="2" applyNumberFormat="1" applyFont="1" applyBorder="1" applyAlignment="1" applyProtection="1">
      <alignment horizontal="right" vertical="center"/>
      <protection locked="0"/>
    </xf>
    <xf numFmtId="0" fontId="58" fillId="4" borderId="36" xfId="0" applyFont="1" applyFill="1" applyBorder="1" applyAlignment="1" applyProtection="1">
      <alignment horizontal="left" vertical="center" wrapText="1" shrinkToFit="1"/>
      <protection locked="0"/>
    </xf>
    <xf numFmtId="0" fontId="0" fillId="0" borderId="37" xfId="0" applyBorder="1" applyAlignment="1">
      <alignment horizontal="left" vertical="center"/>
    </xf>
    <xf numFmtId="0" fontId="6" fillId="0" borderId="37" xfId="0" applyFont="1" applyBorder="1" applyAlignment="1">
      <alignment vertical="top" wrapText="1"/>
    </xf>
    <xf numFmtId="167" fontId="6" fillId="0" borderId="37" xfId="2" applyNumberFormat="1" applyFont="1" applyFill="1" applyBorder="1" applyAlignment="1" applyProtection="1">
      <alignment horizontal="center" vertical="center"/>
      <protection locked="0"/>
    </xf>
    <xf numFmtId="0" fontId="9" fillId="4" borderId="2" xfId="0" applyFont="1" applyFill="1" applyBorder="1" applyAlignment="1" applyProtection="1">
      <alignment horizontal="left" vertical="top" wrapText="1" shrinkToFit="1"/>
      <protection locked="0"/>
    </xf>
    <xf numFmtId="0" fontId="9" fillId="4" borderId="2" xfId="0" applyFont="1" applyFill="1" applyBorder="1" applyAlignment="1" applyProtection="1">
      <alignment horizontal="left" vertical="top"/>
      <protection locked="0"/>
    </xf>
    <xf numFmtId="0" fontId="58" fillId="4" borderId="2" xfId="0" applyFont="1" applyFill="1" applyBorder="1" applyAlignment="1" applyProtection="1">
      <alignment horizontal="left" vertical="center" wrapText="1" shrinkToFit="1"/>
      <protection locked="0"/>
    </xf>
    <xf numFmtId="167" fontId="9" fillId="4" borderId="41" xfId="0" applyNumberFormat="1" applyFont="1" applyFill="1" applyBorder="1" applyAlignment="1" applyProtection="1">
      <alignment horizontal="right" vertical="top" wrapText="1" shrinkToFit="1"/>
      <protection locked="0"/>
    </xf>
    <xf numFmtId="0" fontId="0" fillId="0" borderId="42" xfId="0" applyBorder="1"/>
    <xf numFmtId="0" fontId="7" fillId="0" borderId="42" xfId="0" applyFont="1" applyBorder="1" applyAlignment="1">
      <alignment vertical="center" wrapText="1"/>
    </xf>
    <xf numFmtId="0" fontId="59" fillId="0" borderId="42" xfId="0" applyFont="1" applyBorder="1" applyAlignment="1">
      <alignment horizontal="center" vertical="center" wrapText="1"/>
    </xf>
    <xf numFmtId="0" fontId="0" fillId="0" borderId="42" xfId="0" applyBorder="1" applyAlignment="1" applyProtection="1">
      <alignment horizontal="center" vertical="center" wrapText="1"/>
      <protection locked="0"/>
    </xf>
    <xf numFmtId="167" fontId="6" fillId="0" borderId="42" xfId="6" applyNumberFormat="1" applyFont="1" applyBorder="1" applyAlignment="1" applyProtection="1">
      <alignment horizontal="center" vertical="center"/>
      <protection locked="0"/>
    </xf>
    <xf numFmtId="0" fontId="7" fillId="56" borderId="42" xfId="0" applyFont="1" applyFill="1" applyBorder="1" applyAlignment="1">
      <alignment vertical="center" wrapText="1"/>
    </xf>
    <xf numFmtId="0" fontId="7" fillId="0" borderId="42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2" xfId="0" applyBorder="1" applyAlignment="1" applyProtection="1">
      <alignment horizontal="left" vertical="center" wrapText="1"/>
      <protection hidden="1"/>
    </xf>
    <xf numFmtId="0" fontId="0" fillId="0" borderId="42" xfId="0" applyBorder="1" applyAlignment="1">
      <alignment horizontal="center" vertical="center" wrapText="1"/>
    </xf>
    <xf numFmtId="167" fontId="0" fillId="0" borderId="42" xfId="2" applyNumberFormat="1" applyFont="1" applyFill="1" applyBorder="1" applyAlignment="1" applyProtection="1">
      <alignment horizontal="center" vertical="center"/>
      <protection locked="0"/>
    </xf>
    <xf numFmtId="167" fontId="5" fillId="0" borderId="42" xfId="2" applyNumberFormat="1" applyFont="1" applyFill="1" applyBorder="1" applyAlignment="1" applyProtection="1">
      <alignment horizontal="right" vertical="center"/>
      <protection locked="0"/>
    </xf>
    <xf numFmtId="167" fontId="9" fillId="4" borderId="43" xfId="0" applyNumberFormat="1" applyFont="1" applyFill="1" applyBorder="1" applyAlignment="1" applyProtection="1">
      <alignment horizontal="right" vertical="top" wrapText="1" shrinkToFit="1"/>
      <protection locked="0"/>
    </xf>
    <xf numFmtId="0" fontId="7" fillId="0" borderId="42" xfId="0" applyFont="1" applyBorder="1"/>
    <xf numFmtId="0" fontId="7" fillId="0" borderId="42" xfId="0" applyFont="1" applyBorder="1" applyAlignment="1">
      <alignment vertical="center"/>
    </xf>
    <xf numFmtId="0" fontId="7" fillId="0" borderId="42" xfId="0" applyFont="1" applyBorder="1" applyAlignment="1" applyProtection="1">
      <alignment horizontal="center" vertical="center" wrapText="1"/>
      <protection locked="0"/>
    </xf>
    <xf numFmtId="167" fontId="5" fillId="0" borderId="42" xfId="2" applyNumberFormat="1" applyFont="1" applyFill="1" applyBorder="1" applyAlignment="1" applyProtection="1">
      <alignment horizontal="center" vertical="center"/>
      <protection locked="0"/>
    </xf>
    <xf numFmtId="0" fontId="7" fillId="0" borderId="37" xfId="0" applyFont="1" applyBorder="1"/>
    <xf numFmtId="167" fontId="6" fillId="0" borderId="37" xfId="2" applyNumberFormat="1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37" xfId="0" applyFont="1" applyBorder="1" applyAlignment="1">
      <alignment horizontal="left" vertical="center"/>
    </xf>
    <xf numFmtId="0" fontId="6" fillId="0" borderId="3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 wrapText="1"/>
    </xf>
    <xf numFmtId="167" fontId="6" fillId="0" borderId="37" xfId="6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left" vertical="center" wrapText="1"/>
      <protection hidden="1"/>
    </xf>
    <xf numFmtId="0" fontId="0" fillId="0" borderId="40" xfId="0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2" xfId="0" applyFont="1" applyBorder="1" applyAlignment="1" applyProtection="1">
      <alignment horizontal="left" vertical="center" wrapText="1"/>
      <protection locked="0"/>
    </xf>
    <xf numFmtId="0" fontId="7" fillId="0" borderId="42" xfId="0" applyFont="1" applyBorder="1" applyAlignment="1">
      <alignment vertical="top" wrapText="1"/>
    </xf>
  </cellXfs>
  <cellStyles count="257">
    <cellStyle name="_Ceník CBC - 03,2007" xfId="25" xr:uid="{5F5543B8-3FFB-49CF-A351-BBFA44D11257}"/>
    <cellStyle name="_Ceník CBC - 03,2007 2" xfId="183" xr:uid="{8FD39CE7-DFFC-4627-B182-51446B5433B8}"/>
    <cellStyle name="_Ceník CBC - 03,2007_zesilovače" xfId="26" xr:uid="{7ABDDEB4-2626-4497-907D-67DD487839AD}"/>
    <cellStyle name="20 % – Zvýraznění 1 2" xfId="27" xr:uid="{65B9F7C6-FE25-4678-B567-132294803B4B}"/>
    <cellStyle name="20 % – Zvýraznění 2 2" xfId="28" xr:uid="{8BC59E1B-D062-46FB-B0C5-2A65C03C1BFE}"/>
    <cellStyle name="20 % – Zvýraznění 3 2" xfId="29" xr:uid="{012DA71D-C459-46CF-8CF7-C0810CD1DFF8}"/>
    <cellStyle name="20 % – Zvýraznění 4 2" xfId="30" xr:uid="{D2F0A9FA-857C-41EE-A2B9-16D9D7E9141A}"/>
    <cellStyle name="20 % – Zvýraznění 5 2" xfId="31" xr:uid="{A1A64A9D-DA9B-41CA-9D8E-D8EE889DAA72}"/>
    <cellStyle name="20 % – Zvýraznění 6 2" xfId="32" xr:uid="{842436BF-D862-4635-B493-BBBDA8CE95EE}"/>
    <cellStyle name="20 % – Zvýraznění1 2" xfId="109" xr:uid="{0BC7B97A-D451-4428-8139-DB8264AD85F3}"/>
    <cellStyle name="20 % – Zvýraznění1 3" xfId="108" xr:uid="{97C18A6A-73CE-4672-B853-06CA4A036624}"/>
    <cellStyle name="20 % – Zvýraznění2 2" xfId="111" xr:uid="{0A89B6BC-0290-4AC0-9BA0-D9CA1C437A1D}"/>
    <cellStyle name="20 % – Zvýraznění2 3" xfId="110" xr:uid="{AED6A382-5889-4BB2-B1ED-CA5D9F4B8007}"/>
    <cellStyle name="20 % – Zvýraznění3 2" xfId="113" xr:uid="{85D24EE9-687C-4891-8CB7-47E3553D66FF}"/>
    <cellStyle name="20 % – Zvýraznění3 3" xfId="112" xr:uid="{2B062292-9519-4734-BBD3-2DC881E82E25}"/>
    <cellStyle name="20 % – Zvýraznění4 2" xfId="115" xr:uid="{848FE902-2A55-47C9-8D4D-5E25366C9FFE}"/>
    <cellStyle name="20 % – Zvýraznění4 3" xfId="114" xr:uid="{2B1B2C3E-6C68-42B5-AD5C-19049E5E036E}"/>
    <cellStyle name="20 % – Zvýraznění5 2" xfId="117" xr:uid="{51CB7B2C-E026-4C87-81E6-DC07BC2BCFE7}"/>
    <cellStyle name="20 % – Zvýraznění5 3" xfId="116" xr:uid="{502C426C-6C4D-4FCF-A171-CE0A5DDB8516}"/>
    <cellStyle name="20 % – Zvýraznění6 2" xfId="119" xr:uid="{FC7C7BA1-6540-4E49-BE14-E67FA3540EE1}"/>
    <cellStyle name="20 % – Zvýraznění6 3" xfId="118" xr:uid="{78130EE6-E5B2-4B2F-97E2-74A1DFB3506A}"/>
    <cellStyle name="40 % – Zvýraznění 1 2" xfId="33" xr:uid="{1D866E4A-3AAE-49F3-A74D-0E0F9ECDE4E8}"/>
    <cellStyle name="40 % – Zvýraznění 2 2" xfId="34" xr:uid="{6CF6953D-B32E-45C9-8B56-8A639D73F2D2}"/>
    <cellStyle name="40 % – Zvýraznění 3 2" xfId="35" xr:uid="{CB79456C-5DED-4A3C-AA2A-40B98385A436}"/>
    <cellStyle name="40 % – Zvýraznění 4 2" xfId="36" xr:uid="{716851E5-CC88-4484-A98D-ECC40DDB2031}"/>
    <cellStyle name="40 % – Zvýraznění 5 2" xfId="37" xr:uid="{F7DE6013-B512-46FA-A733-54300C392ACB}"/>
    <cellStyle name="40 % – Zvýraznění 6 2" xfId="38" xr:uid="{633D20E5-1AB6-4926-B4F5-A77499E1E569}"/>
    <cellStyle name="40 % – Zvýraznění1 2" xfId="121" xr:uid="{5879C850-5ED4-4C39-BDAB-A9853B0A3CB4}"/>
    <cellStyle name="40 % – Zvýraznění1 3" xfId="120" xr:uid="{AB3C9D36-04D4-4BA4-8585-61D0B507249B}"/>
    <cellStyle name="40 % – Zvýraznění2 2" xfId="123" xr:uid="{4408E3FA-FD4F-472D-94DF-3C3665A3CDC9}"/>
    <cellStyle name="40 % – Zvýraznění2 3" xfId="122" xr:uid="{9DF81062-F37E-47D1-973A-885897CBF790}"/>
    <cellStyle name="40 % – Zvýraznění3 2" xfId="125" xr:uid="{DD0536C1-2721-4A31-9A12-146547FC86A5}"/>
    <cellStyle name="40 % – Zvýraznění3 3" xfId="124" xr:uid="{78EFB5C6-B707-4EEC-BD06-614555A92ECD}"/>
    <cellStyle name="40 % – Zvýraznění4 2" xfId="127" xr:uid="{1259C43C-D8AD-4277-BAB0-679AAAF39D06}"/>
    <cellStyle name="40 % – Zvýraznění4 3" xfId="126" xr:uid="{7B8A4770-CA9C-4F97-AA6C-3ECC2D835E01}"/>
    <cellStyle name="40 % – Zvýraznění5 2" xfId="129" xr:uid="{1EBE252C-9855-48B8-B6DA-33577256FC3D}"/>
    <cellStyle name="40 % – Zvýraznění5 3" xfId="128" xr:uid="{724DD29D-A81A-4226-9F9C-490F8A60655C}"/>
    <cellStyle name="40 % – Zvýraznění6 2" xfId="131" xr:uid="{72C50BCF-3439-4B93-8CA8-91F713A6672D}"/>
    <cellStyle name="40 % – Zvýraznění6 3" xfId="130" xr:uid="{B8199753-594D-4E4B-AD32-6BB8E4715DB9}"/>
    <cellStyle name="60 % – Zvýraznění 1 2" xfId="39" xr:uid="{2063136E-E293-4D44-B3AC-1BF44057C6A8}"/>
    <cellStyle name="60 % – Zvýraznění 2 2" xfId="40" xr:uid="{48EBCC8E-2D37-443F-9457-8BBFF616757D}"/>
    <cellStyle name="60 % – Zvýraznění 3 2" xfId="41" xr:uid="{D222C9C5-C6EF-4BF0-84AE-4B87A5404AC1}"/>
    <cellStyle name="60 % – Zvýraznění 4 2" xfId="42" xr:uid="{A2448086-B2B8-4CE5-BD1F-F99C68EB7DF1}"/>
    <cellStyle name="60 % – Zvýraznění 5 2" xfId="43" xr:uid="{E79A058D-2100-4DB0-A6A3-CE6632FBC615}"/>
    <cellStyle name="60 % – Zvýraznění 6 2" xfId="44" xr:uid="{79407BCF-429B-4D52-B39C-B41D41C2C7BB}"/>
    <cellStyle name="60 % – Zvýraznění1 2" xfId="133" xr:uid="{801EBFB9-B7CC-4B0A-AE47-044DABAD2DDB}"/>
    <cellStyle name="60 % – Zvýraznění1 3" xfId="132" xr:uid="{66808459-0BE1-43B4-9406-E30C95D0C30D}"/>
    <cellStyle name="60 % – Zvýraznění2 2" xfId="135" xr:uid="{0E67D164-0A92-434A-88A7-CA75E8AF96FB}"/>
    <cellStyle name="60 % – Zvýraznění2 3" xfId="134" xr:uid="{B04F3484-144A-4592-A2A4-01E821AC6367}"/>
    <cellStyle name="60 % – Zvýraznění3 2" xfId="137" xr:uid="{6967B60D-8816-4557-9253-5AB98059ECCC}"/>
    <cellStyle name="60 % – Zvýraznění3 3" xfId="136" xr:uid="{4AFA1070-365D-4024-AA9C-80F4F56D7FAC}"/>
    <cellStyle name="60 % – Zvýraznění4 2" xfId="139" xr:uid="{34FED531-29E9-4B82-9219-C21F23565CBD}"/>
    <cellStyle name="60 % – Zvýraznění4 3" xfId="138" xr:uid="{5FE67DDC-68D6-4357-BE5F-0FD146E02605}"/>
    <cellStyle name="60 % – Zvýraznění5 2" xfId="141" xr:uid="{D689FAC2-E381-4CFF-AAF1-1469AEB1B7CE}"/>
    <cellStyle name="60 % – Zvýraznění5 3" xfId="140" xr:uid="{A6D64336-21FF-467B-85F2-F0614CF157FB}"/>
    <cellStyle name="60 % – Zvýraznění6 2" xfId="143" xr:uid="{DC7E64AA-56AD-4BC9-A8CF-2D6C26A669D2}"/>
    <cellStyle name="60 % – Zvýraznění6 3" xfId="142" xr:uid="{696859CD-A714-4EB5-AB95-9032E6B940C1}"/>
    <cellStyle name="Celkem 2" xfId="45" xr:uid="{32E3AF54-EF06-4D43-9227-4E35DD9E535A}"/>
    <cellStyle name="Celkem 2 2" xfId="245" xr:uid="{810B6E0C-A867-4D32-AE71-673F661443F0}"/>
    <cellStyle name="Celkem 3" xfId="219" xr:uid="{4F6DFA77-C5B2-4A79-AC00-E939C3AAA072}"/>
    <cellStyle name="Cena v Kč" xfId="175" xr:uid="{AC49D352-76B1-4CF6-A4ED-7E13098F3ECF}"/>
    <cellStyle name="Cena v Kč 2" xfId="252" xr:uid="{4896D4F8-68C6-4B21-8E36-460505D6DCCD}"/>
    <cellStyle name="Cena v Kč 3" xfId="236" xr:uid="{DF5A2A02-1255-48B3-A963-B820B9552941}"/>
    <cellStyle name="Comma [0]_laroux" xfId="46" xr:uid="{3069C171-030B-4328-8E54-839F63193CC0}"/>
    <cellStyle name="Comma_laroux" xfId="47" xr:uid="{96A2CCBF-85FE-4AC3-AC2D-514ACDACF8C0}"/>
    <cellStyle name="Currency [0]_laroux" xfId="48" xr:uid="{A4C61594-26F2-4065-B706-11F3DC1DC054}"/>
    <cellStyle name="Currency_laroux" xfId="49" xr:uid="{B7C60CF7-F518-42B9-BBDE-B5C6595308B2}"/>
    <cellStyle name="čárky 2" xfId="50" xr:uid="{CF9A64DF-6852-40E3-BC1D-5DA4BF006FAE}"/>
    <cellStyle name="čárky 2 2" xfId="184" xr:uid="{BC402042-4B09-4B88-AA22-FD688244AE3A}"/>
    <cellStyle name="Dezimal [0]" xfId="185" xr:uid="{C284E495-95E5-42B7-8DE4-B12426C193BA}"/>
    <cellStyle name="Dezimal_Compiling Utility Macros" xfId="51" xr:uid="{A39EEECB-08F6-4C2B-8FDA-52C327127255}"/>
    <cellStyle name="Euro" xfId="52" xr:uid="{21F5F8A8-DE25-491F-984A-4A4E193C72CF}"/>
    <cellStyle name="Euro 2" xfId="186" xr:uid="{3113EC29-87B7-4FD6-A4E1-B5093C94D705}"/>
    <cellStyle name="Excel Built-in Normal" xfId="187" xr:uid="{6F6755EC-0CE6-4091-AFAA-89FF023CAF48}"/>
    <cellStyle name="Excel Built-in Normal 1" xfId="217" xr:uid="{9A6170F5-038B-4A98-9FCD-18C2B0C05483}"/>
    <cellStyle name="Hypertextový odkaz 2" xfId="7" xr:uid="{00000000-0005-0000-0000-000036000000}"/>
    <cellStyle name="Hypertextový odkaz 2 2" xfId="188" xr:uid="{0EFC48D8-7DC5-45F3-BCF1-92D590257D8C}"/>
    <cellStyle name="Hypertextový odkaz 2 3" xfId="54" xr:uid="{C54C7E40-A9CC-4207-9005-6ABB339A6055}"/>
    <cellStyle name="Hypertextový odkaz 3" xfId="21" xr:uid="{F47F839F-649D-4763-9EA4-9F50F6CFEB62}"/>
    <cellStyle name="Hypertextový odkaz 3 2" xfId="189" xr:uid="{F4ECE028-D42D-4B8F-AE4B-B4B9C62719F3}"/>
    <cellStyle name="Hypertextový odkaz 4" xfId="144" xr:uid="{8992047B-6D17-4E7E-A6AC-34AA6CEFC815}"/>
    <cellStyle name="Hypertextový odkaz 5" xfId="176" xr:uid="{E1A592F6-4E09-4768-8384-D682083ECD54}"/>
    <cellStyle name="Hypertextový odkaz 6" xfId="53" xr:uid="{D63FFEE2-E168-46C7-90FE-1930AED543A1}"/>
    <cellStyle name="Chybně 2" xfId="146" xr:uid="{668F690E-92E7-4710-920A-CDE23A28D4DF}"/>
    <cellStyle name="Chybně 3" xfId="145" xr:uid="{584C70C5-EB85-47A7-A8DA-15E2C222ABA3}"/>
    <cellStyle name="KAPITOLA" xfId="56" xr:uid="{3F68679D-555A-4809-8018-8D96A6BD75CE}"/>
    <cellStyle name="KAPITOLA 2" xfId="190" xr:uid="{CE7B42C2-19ED-4DE8-AACB-17E2F5A8FC0B}"/>
    <cellStyle name="Kontrolní buňka 2" xfId="148" xr:uid="{52B7F5C8-B1EE-4519-B59E-9815AAE0688B}"/>
    <cellStyle name="Kontrolní buňka 3" xfId="147" xr:uid="{B8BF2B08-1126-46DB-9826-8D4C886FBBBA}"/>
    <cellStyle name="Kontrolní buňka 4" xfId="57" xr:uid="{CC7B25E3-C235-4661-81AA-63EEFD5073E5}"/>
    <cellStyle name="lehký dolní okraj" xfId="8" xr:uid="{00000000-0005-0000-0000-000002000000}"/>
    <cellStyle name="lehký dolní okraj 2" xfId="191" xr:uid="{87412AB0-60FB-45B0-A25E-68C9C5C51E10}"/>
    <cellStyle name="Měna" xfId="2" builtinId="4"/>
    <cellStyle name="Měna 2" xfId="6" xr:uid="{31AE6DFD-5916-43E1-B6D7-504DACC8534C}"/>
    <cellStyle name="Měna 2 2" xfId="214" xr:uid="{CA6C9AFC-6201-4861-9BB0-D0F68B897E95}"/>
    <cellStyle name="Měna 2 3" xfId="255" xr:uid="{7E0C853A-12A1-44DF-A230-F6CFEB5ADC13}"/>
    <cellStyle name="Měna 3" xfId="16" xr:uid="{00000000-0005-0000-0000-000038000000}"/>
    <cellStyle name="Měna 3 2" xfId="244" xr:uid="{391CFA5B-BD5C-44A3-8A73-5BBD145E275C}"/>
    <cellStyle name="Měna 4" xfId="23" xr:uid="{A3A7F0E1-E8F6-4047-BBA4-A9759FC9C0AE}"/>
    <cellStyle name="Měna 5" xfId="20" xr:uid="{4A96A91A-EACD-4D36-9149-FC911760ECEB}"/>
    <cellStyle name="Měna 6" xfId="240" xr:uid="{0AD49EBF-8862-4BA1-BA8F-F2D5430BCE5B}"/>
    <cellStyle name="měny 2" xfId="192" xr:uid="{21DB0B78-0428-40CD-86EA-AAE7E8C24E72}"/>
    <cellStyle name="MřížkaNormální" xfId="58" xr:uid="{31C605B4-5633-4B14-BD29-8C87EE693680}"/>
    <cellStyle name="MřížkaNormální 2" xfId="193" xr:uid="{A2037E56-9AA2-4AFC-AE81-4C540DC0E154}"/>
    <cellStyle name="MřížkaNormální 2 2" xfId="237" xr:uid="{B64DA812-98FF-43A9-B3C0-1931FBB41935}"/>
    <cellStyle name="MřížkaNormální 3" xfId="220" xr:uid="{AE16DF97-3373-456B-9412-6E4B9765EB69}"/>
    <cellStyle name="nadpis" xfId="9" xr:uid="{00000000-0005-0000-0000-000003000000}"/>
    <cellStyle name="Nadpis 1 2" xfId="59" xr:uid="{7A6F56E2-2246-4B8D-9DD6-2FF5686DCFD1}"/>
    <cellStyle name="Nadpis 2 2" xfId="60" xr:uid="{290FEF33-7FAC-44C6-9CA3-BDFA70143848}"/>
    <cellStyle name="Nadpis 3 2" xfId="61" xr:uid="{C8E4E177-59C9-481D-A208-5C324A260F84}"/>
    <cellStyle name="Nadpis 4 2" xfId="62" xr:uid="{E4AFC515-98DA-4839-B09B-1E97E47C0F38}"/>
    <cellStyle name="Nadpis1" xfId="63" xr:uid="{52ABD47A-BC3E-4546-9F6D-31DF4847BB9C}"/>
    <cellStyle name="Nadpis1 1" xfId="64" xr:uid="{8343E0B7-EE4C-40C0-AF98-C904D5C1B594}"/>
    <cellStyle name="Nadpis2" xfId="65" xr:uid="{D8CDD9A8-41D5-4419-A6F6-6C5DA4C7BDB2}"/>
    <cellStyle name="Nadpis2 2" xfId="194" xr:uid="{6EF2122B-0738-4CF1-99D5-943CA2B4E2CB}"/>
    <cellStyle name="Nadpis3" xfId="66" xr:uid="{5028D383-38FA-495E-9C48-C894D1C69AB2}"/>
    <cellStyle name="Nadpis3 2" xfId="195" xr:uid="{C616452A-A1E9-46C1-B23C-34945504BE2A}"/>
    <cellStyle name="Název 2" xfId="67" xr:uid="{EB4E0A97-4010-44F9-833E-9819FFAD68C6}"/>
    <cellStyle name="Název skupiny" xfId="68" xr:uid="{98613292-C51F-4202-9001-5130A308FB2D}"/>
    <cellStyle name="Název skupiny 2" xfId="221" xr:uid="{729C0B82-589B-4B50-9116-72B1B4795016}"/>
    <cellStyle name="Neutrální 2" xfId="150" xr:uid="{2EC19CE4-E206-40F9-B4E1-6D11D8A467B4}"/>
    <cellStyle name="Neutrální 3" xfId="149" xr:uid="{EF1DB3DA-ADB3-46D4-A895-28D7D239F04E}"/>
    <cellStyle name="Neutrální 4" xfId="69" xr:uid="{EE869009-F6F8-450F-AD43-526891C3E3D3}"/>
    <cellStyle name="Normal 2" xfId="11" xr:uid="{00000000-0005-0000-0000-000004000000}"/>
    <cellStyle name="Normal 2 2" xfId="256" xr:uid="{C96B2370-9305-4D44-8DE4-DEB41FB05BCF}"/>
    <cellStyle name="Normal 3" xfId="12" xr:uid="{00000000-0005-0000-0000-000005000000}"/>
    <cellStyle name="Normal 3 2" xfId="15" xr:uid="{00000000-0005-0000-0000-000006000000}"/>
    <cellStyle name="Normal 3 2 2" xfId="235" xr:uid="{58A3A2C8-A4F7-4D12-AE00-FFA7A9C299D9}"/>
    <cellStyle name="Normal 3 3" xfId="226" xr:uid="{DC51C4BF-C302-47CA-A2DC-A1322586B3ED}"/>
    <cellStyle name="Normal 4" xfId="10" xr:uid="{00000000-0005-0000-0000-000007000000}"/>
    <cellStyle name="Normal 4 2" xfId="14" xr:uid="{00000000-0005-0000-0000-000008000000}"/>
    <cellStyle name="Normal_0201axi2" xfId="70" xr:uid="{33B2C4AE-9D9C-44A6-9FD4-59AE4DBE0A41}"/>
    <cellStyle name="Normale_NEWAY-£" xfId="71" xr:uid="{59330CCD-D25A-4CF0-8F02-954EFE9A61F9}"/>
    <cellStyle name="normálne_HELIOS" xfId="196" xr:uid="{53ACF814-1136-484A-85C4-734537AB5D85}"/>
    <cellStyle name="Normální" xfId="0" builtinId="0"/>
    <cellStyle name="normální 10" xfId="72" xr:uid="{50228EE1-5F78-41A1-B939-4F68B5C6E56A}"/>
    <cellStyle name="normální 10 2" xfId="73" xr:uid="{84EA8530-F173-4615-B9B0-9B1D887BE650}"/>
    <cellStyle name="normální 10_bezdrátová konference" xfId="197" xr:uid="{D5BD6A3D-858B-4CB4-9755-56355FD5A489}"/>
    <cellStyle name="normální 11" xfId="74" xr:uid="{E944B4D2-3228-4E37-B9FA-F4247832D3DA}"/>
    <cellStyle name="normální 12" xfId="75" xr:uid="{A08F1663-851B-43D5-97AE-8DCEDFB99B86}"/>
    <cellStyle name="normální 13" xfId="151" xr:uid="{C1BD3585-10A2-40CE-B61F-ADD5C766861E}"/>
    <cellStyle name="Normální 14" xfId="3" xr:uid="{F45DCFBB-4863-4517-9E1F-5F1DE6CC9ADF}"/>
    <cellStyle name="normální 14 2" xfId="107" xr:uid="{93BDDE8A-69F0-4552-A316-C4B094FD0CD0}"/>
    <cellStyle name="Normální 15" xfId="19" xr:uid="{93534BB0-1258-44D5-9D16-0F39EE0DDAF2}"/>
    <cellStyle name="Normální 15 2" xfId="174" xr:uid="{F27E07C2-4964-4986-BBBF-1FDECDB2A23E}"/>
    <cellStyle name="Normální 16" xfId="4" xr:uid="{AAEBE9BF-2B93-40D3-A4C0-0F065DC59F0D}"/>
    <cellStyle name="Normální 16 2" xfId="177" xr:uid="{6D187E62-DB8F-433F-8663-F53760AAA004}"/>
    <cellStyle name="Normální 17" xfId="180" xr:uid="{CA86F752-1D55-4DC7-8A54-3AF61932167C}"/>
    <cellStyle name="Normální 18" xfId="181" xr:uid="{DCE1840A-38D3-4D33-9EF1-CA6143EB6414}"/>
    <cellStyle name="Normální 19" xfId="182" xr:uid="{89D75452-FAC0-4556-A59A-25A745D034A4}"/>
    <cellStyle name="Normální 2" xfId="1" xr:uid="{00000000-0005-0000-0000-000002000000}"/>
    <cellStyle name="normální 2 2" xfId="77" xr:uid="{47547B1E-4B40-4584-BDCA-3FE12838FB85}"/>
    <cellStyle name="Normální 2 3" xfId="5" xr:uid="{C8DA1F94-A115-401E-A9CA-94B7CB4FB113}"/>
    <cellStyle name="normální 2 3 2" xfId="198" xr:uid="{7582C23F-0F0F-4274-9E23-5CBCD8D51C68}"/>
    <cellStyle name="normální 2 3 2 2" xfId="253" xr:uid="{ED55DBB3-BD74-4F29-97DF-9A580794746A}"/>
    <cellStyle name="normální 2 3 3" xfId="238" xr:uid="{70E47168-4F24-43EB-84B9-DC2EA57577B0}"/>
    <cellStyle name="normální 2 4" xfId="207" xr:uid="{F49F7218-A2EB-4712-B9A5-0B3CA2D9DE71}"/>
    <cellStyle name="normální 2 4 2" xfId="254" xr:uid="{E0ED6BF1-4D4C-425D-A9EE-E901E7E771CD}"/>
    <cellStyle name="normální 2 4 3" xfId="239" xr:uid="{B8C0E503-CD78-4AF7-8F2D-1721F1DFB320}"/>
    <cellStyle name="normální 2 5" xfId="76" xr:uid="{2FE6A012-C0E7-4686-8DB6-6F51A83FBD6D}"/>
    <cellStyle name="Normální 2 6" xfId="242" xr:uid="{F9996FD1-4369-4B5A-938A-051320690C02}"/>
    <cellStyle name="normální 2_IP kamerový systém laboratoře" xfId="199" xr:uid="{77EA6E51-DF80-4B27-ACA3-8DD90DF5F133}"/>
    <cellStyle name="Normální 20" xfId="18" xr:uid="{9AAFEC39-312A-444C-8B7E-2C971875895E}"/>
    <cellStyle name="Normální 21" xfId="206" xr:uid="{6305E0E5-C007-4820-AE3F-D2ECE69503A8}"/>
    <cellStyle name="Normální 22" xfId="208" xr:uid="{49ABD57E-449D-439C-9827-6BE377CB35AD}"/>
    <cellStyle name="Normální 23" xfId="209" xr:uid="{8E5069D5-675A-4B5D-A46F-A9697268FEE8}"/>
    <cellStyle name="Normální 24" xfId="210" xr:uid="{C10E0E69-43AD-461D-8A76-49BA76813234}"/>
    <cellStyle name="Normální 25" xfId="211" xr:uid="{B9457010-55A9-417A-902C-68793FF6F457}"/>
    <cellStyle name="Normální 26" xfId="212" xr:uid="{A19397D4-B739-41EF-A25D-867ECDAE9A61}"/>
    <cellStyle name="Normální 27" xfId="213" xr:uid="{34430E10-A31E-43CB-A0F7-E147743D0AED}"/>
    <cellStyle name="Normální 28" xfId="24" xr:uid="{B39E4068-2E25-46B5-BDDF-360D19C91803}"/>
    <cellStyle name="Normální 29" xfId="215" xr:uid="{6AD351F8-5D4D-4D1E-AE92-3CF43CA4D112}"/>
    <cellStyle name="normální 3" xfId="78" xr:uid="{56F2D9BC-D17E-434D-9237-85471B44DA84}"/>
    <cellStyle name="normální 3 2" xfId="200" xr:uid="{1D66DB22-0720-4558-8E6C-4A38F8D4FB65}"/>
    <cellStyle name="Normální 3 4" xfId="22" xr:uid="{74DF887F-E8F8-4528-8F11-3A7C3437CF3A}"/>
    <cellStyle name="Normální 30" xfId="216" xr:uid="{456AD791-4188-4133-B49E-63255D7B5CD8}"/>
    <cellStyle name="Normální 31" xfId="241" xr:uid="{CC370C5C-AD05-4E44-B14F-160198455D7A}"/>
    <cellStyle name="Normální 32" xfId="218" xr:uid="{3E561C61-26ED-4BAB-B74E-74E5CDC2BC17}"/>
    <cellStyle name="Normální 33" xfId="251" xr:uid="{643D3BDA-F59C-427E-A7B2-0C46B5387530}"/>
    <cellStyle name="Normální 34" xfId="250" xr:uid="{9B420403-88C0-4675-B9F4-E27529A76962}"/>
    <cellStyle name="normální 4" xfId="79" xr:uid="{47F50F34-B7A2-4BDD-86C3-319E1E362E3A}"/>
    <cellStyle name="normální 5" xfId="80" xr:uid="{1203F22F-FC1F-4111-ACAD-CDC57E5186E4}"/>
    <cellStyle name="normální 6" xfId="81" xr:uid="{F1D35A75-6A00-4E91-B339-15C26134508B}"/>
    <cellStyle name="normální 7" xfId="82" xr:uid="{4F5617C3-077D-444D-BB40-7DDDBA83B3D8}"/>
    <cellStyle name="normální 8" xfId="83" xr:uid="{19A8CE80-4BDD-4F35-A841-C323A2CA2589}"/>
    <cellStyle name="normální 9" xfId="84" xr:uid="{02C7B3EA-32D1-4990-9D96-3C7116823C91}"/>
    <cellStyle name="Normalny_Pr1taa2000A" xfId="85" xr:uid="{70008471-9098-49F8-BF4E-61459F462BDE}"/>
    <cellStyle name="Note 2" xfId="13" xr:uid="{00000000-0005-0000-0000-00000B000000}"/>
    <cellStyle name="nové ceny" xfId="178" xr:uid="{65E7106F-E9D0-4A00-9384-F27EAFF8EA6A}"/>
    <cellStyle name="ODDIL" xfId="86" xr:uid="{D90B4A94-9A31-4A8D-BAA8-04882BAA74EF}"/>
    <cellStyle name="ODDIL 2" xfId="201" xr:uid="{31FAB62C-DD12-4B93-B733-8BC97DA2865C}"/>
    <cellStyle name="POLOŽKA" xfId="87" xr:uid="{3EE841C0-DB93-4852-90B3-9D96C09DFD86}"/>
    <cellStyle name="PopisSystému" xfId="88" xr:uid="{54CB2D50-91DB-4DC5-BB4A-60AC3BF2B2C9}"/>
    <cellStyle name="PopisSystému 2" xfId="202" xr:uid="{545E83EF-26CD-4949-BEEC-C9118E44F7FA}"/>
    <cellStyle name="Poznámka 2" xfId="153" xr:uid="{6B5820FE-2DDC-482B-BF93-4D10347DC914}"/>
    <cellStyle name="Poznámka 2 2" xfId="228" xr:uid="{923FA797-F68A-42C3-BFEC-0785A0E7C080}"/>
    <cellStyle name="Poznámka 3" xfId="152" xr:uid="{E3F5B6B9-41E0-47AF-9199-09C08CA48C99}"/>
    <cellStyle name="Poznámka 3 2" xfId="227" xr:uid="{0EC88673-D84A-4044-B227-63CB7EF09F57}"/>
    <cellStyle name="Poznámka 4" xfId="89" xr:uid="{C0748906-88C6-40BE-94E0-AC4463449BC3}"/>
    <cellStyle name="Poznámka 4 2" xfId="246" xr:uid="{B8B771F0-353E-4A26-A2CD-424437CF43C4}"/>
    <cellStyle name="Poznámka 5" xfId="222" xr:uid="{A14C215A-46CA-4C29-B202-5B74901EFA04}"/>
    <cellStyle name="procent 2" xfId="90" xr:uid="{F3D5613D-0798-40B2-BC2E-511B6B2487D5}"/>
    <cellStyle name="procent 2 2" xfId="203" xr:uid="{1CD9399C-75E2-447D-9954-70A0AEE6CB47}"/>
    <cellStyle name="Procenta 2" xfId="17" xr:uid="{00000000-0005-0000-0000-000041000000}"/>
    <cellStyle name="Procenta 3" xfId="243" xr:uid="{7D874C16-3E04-4547-B9E2-C87E3720911C}"/>
    <cellStyle name="Propojená buňka 2" xfId="91" xr:uid="{9572E9CB-74E3-4199-8042-8B62C189A655}"/>
    <cellStyle name="Správně 2" xfId="155" xr:uid="{DBDD9481-FC4B-43E3-BB71-36D2093EFD22}"/>
    <cellStyle name="Správně 3" xfId="154" xr:uid="{983FB3AE-A64B-4131-A9AB-BF5982711910}"/>
    <cellStyle name="Správně 4" xfId="92" xr:uid="{BD5A7F55-439C-4391-9C96-BC7844C5A41D}"/>
    <cellStyle name="Standard_000194in" xfId="179" xr:uid="{4A92C07E-1A01-4C5D-A75B-70FD1C2F82CF}"/>
    <cellStyle name="Styl 1" xfId="93" xr:uid="{82669A01-587A-4CD3-965D-3E3F5C533D3B}"/>
    <cellStyle name="Styl 1 2" xfId="204" xr:uid="{1A8C5012-FB93-4C82-A684-2168B70A3874}"/>
    <cellStyle name="Špatně 2" xfId="55" xr:uid="{57326828-9E1E-48D7-8681-A157864DC774}"/>
    <cellStyle name="Text upozornění 2" xfId="94" xr:uid="{9457596B-0A6D-48AD-911D-5A8B7405F911}"/>
    <cellStyle name="TYP ŘÁDKU_1" xfId="95" xr:uid="{177204BC-4314-43ED-9789-A35CABC54B0D}"/>
    <cellStyle name="Vstup 2" xfId="157" xr:uid="{D77EFE86-DDEF-42EB-9E37-12078A366245}"/>
    <cellStyle name="Vstup 2 2" xfId="230" xr:uid="{9BD2C17B-0692-4C50-A439-1CD755E9B4DD}"/>
    <cellStyle name="Vstup 3" xfId="156" xr:uid="{10BF44D6-492E-4C3F-9686-6576BEE2186B}"/>
    <cellStyle name="Vstup 3 2" xfId="229" xr:uid="{A1BF56F3-CA8D-4D08-AC74-64A6F69FE4C8}"/>
    <cellStyle name="Vstup 4" xfId="96" xr:uid="{7FEFAEFE-05B0-4665-98B5-705F0A041916}"/>
    <cellStyle name="Vstup 4 2" xfId="247" xr:uid="{8A96897F-74FC-4748-B128-DEE7403BDF9E}"/>
    <cellStyle name="Vstup 5" xfId="223" xr:uid="{C4A827B4-79E7-46B6-9849-4D0C9F214BCC}"/>
    <cellStyle name="Výpočet 2" xfId="159" xr:uid="{DDE48913-C196-4D49-BBAB-8B1211AD5618}"/>
    <cellStyle name="Výpočet 2 2" xfId="232" xr:uid="{E2428F6D-D949-4C0D-81E9-0A606E2340C1}"/>
    <cellStyle name="Výpočet 3" xfId="158" xr:uid="{7E3E5599-91CE-4F87-9DB6-EF06462FFBAF}"/>
    <cellStyle name="Výpočet 3 2" xfId="231" xr:uid="{53767B58-E67A-4D01-80C5-7A4DC738B0D7}"/>
    <cellStyle name="Výpočet 4" xfId="97" xr:uid="{C896178D-FAA7-4D8C-9DF8-7AE425C5CF5B}"/>
    <cellStyle name="Výpočet 4 2" xfId="248" xr:uid="{3045490B-D68A-481B-AAEC-21A1E4380930}"/>
    <cellStyle name="Výpočet 5" xfId="224" xr:uid="{C4D36B37-833D-42C9-A99C-6C9B725A3A2A}"/>
    <cellStyle name="Výstup 2" xfId="161" xr:uid="{0BDD1383-67BA-462C-91BB-6A50D65C005C}"/>
    <cellStyle name="Výstup 2 2" xfId="234" xr:uid="{AFC53C10-09B1-4231-9086-674404A23F03}"/>
    <cellStyle name="Výstup 3" xfId="160" xr:uid="{49F9012F-3F8F-4BA4-9161-77B845A75EAC}"/>
    <cellStyle name="Výstup 3 2" xfId="233" xr:uid="{49FB031E-21CE-41DC-8E6D-840BEC6C24FB}"/>
    <cellStyle name="Výstup 4" xfId="98" xr:uid="{30F979A7-F119-4B22-93D4-542B510B5CE7}"/>
    <cellStyle name="Výstup 4 2" xfId="249" xr:uid="{38C341D8-37A9-4D0E-BB6B-A3F6C273750F}"/>
    <cellStyle name="Výstup 5" xfId="225" xr:uid="{F84557BF-68B1-4980-BD3D-C5CD903F27CD}"/>
    <cellStyle name="Vysvětlující text 2" xfId="99" xr:uid="{B6B90125-72B7-4F63-AD9A-58C174CDBCC6}"/>
    <cellStyle name="Währung [0]" xfId="205" xr:uid="{A1F6B634-E881-4DE2-8C3B-16B095E5C9A4}"/>
    <cellStyle name="Währung_Compiling Utility Macros" xfId="100" xr:uid="{1D66B65C-AD8E-4A31-98F6-A9A0205F9479}"/>
    <cellStyle name="Zvýraznění 1 2" xfId="163" xr:uid="{E5C59CE7-65E4-4D97-8F9F-B86F805DA1EC}"/>
    <cellStyle name="Zvýraznění 1 3" xfId="162" xr:uid="{34CC00C4-4DBC-41F9-AEB0-65A19C378CD5}"/>
    <cellStyle name="Zvýraznění 1 4" xfId="101" xr:uid="{40A5E7EA-8047-4BD7-BEE9-A3EC8B8B0A9A}"/>
    <cellStyle name="Zvýraznění 2 2" xfId="165" xr:uid="{E54B5DE7-731D-4811-8FFD-F8E6D3A2A550}"/>
    <cellStyle name="Zvýraznění 2 3" xfId="164" xr:uid="{029EA880-236A-4A2A-BD3C-F3F6937FA179}"/>
    <cellStyle name="Zvýraznění 2 4" xfId="102" xr:uid="{232DB3BA-1D01-4A33-B78C-F6CD710B01BE}"/>
    <cellStyle name="Zvýraznění 3 2" xfId="167" xr:uid="{2062BE87-1379-49D0-8DDF-0AE54E9EAA97}"/>
    <cellStyle name="Zvýraznění 3 3" xfId="166" xr:uid="{ED487A31-AC89-4600-AB84-6EAA05AD0F5C}"/>
    <cellStyle name="Zvýraznění 3 4" xfId="103" xr:uid="{2C445E5F-A06F-4335-B664-15025D74C743}"/>
    <cellStyle name="Zvýraznění 4 2" xfId="169" xr:uid="{F0BDA65E-2E27-4C63-9A56-9234AB7E894E}"/>
    <cellStyle name="Zvýraznění 4 3" xfId="168" xr:uid="{57A3FBAF-5466-443C-B924-201E03228534}"/>
    <cellStyle name="Zvýraznění 4 4" xfId="104" xr:uid="{FFFC2313-DC84-4601-A1F0-76F830D32450}"/>
    <cellStyle name="Zvýraznění 5 2" xfId="171" xr:uid="{DF9F0899-49B4-490D-86EE-56683FFCC013}"/>
    <cellStyle name="Zvýraznění 5 3" xfId="170" xr:uid="{AC5582C8-EC1D-4A49-B219-2A1AEF5433EC}"/>
    <cellStyle name="Zvýraznění 5 4" xfId="105" xr:uid="{CC9C6319-3C05-48DD-810C-761734F266B0}"/>
    <cellStyle name="Zvýraznění 6 2" xfId="173" xr:uid="{4B8C4AD5-0229-4BCA-B060-9D72B7B4660F}"/>
    <cellStyle name="Zvýraznění 6 3" xfId="172" xr:uid="{8749A87B-488F-4335-AD38-78B102B90399}"/>
    <cellStyle name="Zvýraznění 6 4" xfId="106" xr:uid="{992884C5-B5BD-45F4-8C70-006189B283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95E0FC6F-ADCF-4264-8B07-5AEB265656D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CC68F177-4FE0-4B2D-A51C-DD79FC87B7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6B9D223A-9648-443B-BEB0-DEBF8414F94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5" name="TextovéPole 4" hidden="1">
          <a:extLst>
            <a:ext uri="{FF2B5EF4-FFF2-40B4-BE49-F238E27FC236}">
              <a16:creationId xmlns:a16="http://schemas.microsoft.com/office/drawing/2014/main" id="{A5CD54FF-EA88-4ED6-9D14-4239782A79D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7091845E-5F9F-499C-A5C1-3D1B2DCFE83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" name="TextovéPole 6" hidden="1">
          <a:extLst>
            <a:ext uri="{FF2B5EF4-FFF2-40B4-BE49-F238E27FC236}">
              <a16:creationId xmlns:a16="http://schemas.microsoft.com/office/drawing/2014/main" id="{B19B2E37-9F18-46CE-8EA9-828EC17D0C0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3678FEE9-017B-4BC9-9E32-15FDA9BE594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F15EA75-49B8-4C98-B0E1-98D187E215F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B6BE0AF0-954F-497A-8CAC-540FD5A0FB6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2E84B8B1-92DD-4B73-9014-5EDA63350B2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D28C1F9E-E3E3-40AB-8A6C-9885066DAE5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BC83FEE2-2AC9-4769-8D2A-3C7FC1D3AB3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CE3A247C-47AE-4387-98AB-25146D44E86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559E7338-4262-4FAB-8364-BF95E0A0D6C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603DCC27-0906-42E2-B59A-02644B19E0A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69501C4E-82DD-4FFD-A0B3-0B196D33DA8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9D93A77F-5D88-449E-BC38-964DE90A768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FA7A9E11-CEF7-4395-89AF-C7BDBF1A481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F6F8F953-A0E2-4DC1-A233-FA5E5FF34BA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88FF7F22-3F98-4DD5-A4D5-9CE87A3CC7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4DEDBB65-608A-4C0F-B383-F0465F84120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C22A4823-0AAD-4042-8016-8F9E4E5BE6F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53CC5CCF-373E-42B7-B362-67EF26BAD5A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50DE7EE5-1160-454B-A119-56640ED04C0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40491E4-1538-44B2-A655-E794297B65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2BF38582-0AB8-4005-A060-B337AD06379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7438E460-E34B-49DB-80F8-486173916D6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9D53ED02-E269-4E45-BE37-5602915D04E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D78569F3-4FA1-4FB1-884D-BAF91491E8A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A4D6AAE6-5D39-4501-A517-FC4E48B8886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F2640462-7324-4235-ADB1-8A27C21A182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453B2EC7-E862-4840-A317-0B39C186536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B5B4EEF7-C3BC-4C3B-BDE8-60D5301503A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0BA41AE2-287B-4FD9-B7B6-0CAD2F7199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0701E64E-6FE6-43F9-9653-DAEBDAC1E4E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A8E94374-6BB7-4B12-A043-02D171C793C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0C07F0F7-6B40-4330-88DE-29969D48D04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768AF90B-C7C6-45E7-A146-22DD2416EF8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3AACFD8C-63C4-415A-ACE9-958640E87DF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F99E288C-E04C-44D8-B4E1-C4CE4DD18B0D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0A2055DC-22F2-42AF-A56D-09053BFBCEC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44CB2C5C-7AE7-4E88-8B1D-1F3DE97FA109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60539CC3-312C-4A39-B2F7-A7DEEA1D89D5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A9421363-5830-4FFD-963A-5E60F582CF72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35261E4B-EFB0-45C3-A4BE-0B2C0554ABB6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E75A168C-B02F-447B-BD20-95B1E116DA8C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D368D2AD-60AA-4550-8C69-56CEB902264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250298C9-5768-41DB-AD7E-527FACFF674B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32BEECDA-78EE-4D91-BBF6-C430DA7CB335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7E550EAF-37DD-4BE8-BBE2-26290BD80DB7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4C656643-7695-4F68-801F-ABD1D6266FC8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43A7AF6A-4B9F-4A2C-A99C-EDF2EF3DB417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E62FD5CD-F77E-46D0-8AFB-79B1FDCF52A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E9FDC347-C820-4ED2-8C10-FA99C09CC8DC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F7A53F75-1B61-452E-A516-B70FA15E6D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EF37B46A-0C0E-41ED-ABCE-15EBAB1153B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21A7D83A-BA38-489F-9CEB-CDCE3ED5F4B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AD44FF57-B122-4F3C-8755-B830818A974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8C3E7D4B-24B7-4E7C-BF00-75C9429BF82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211A84FF-D016-404B-B9DF-F48CBC9E942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9FEA24A8-52BD-4EB6-B393-CBAD1CF23CC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3" name="TextovéPole 62">
          <a:extLst>
            <a:ext uri="{FF2B5EF4-FFF2-40B4-BE49-F238E27FC236}">
              <a16:creationId xmlns:a16="http://schemas.microsoft.com/office/drawing/2014/main" id="{C8E3DA37-1188-46A1-B282-472EA80AFCE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17F1F028-6DA5-4D9B-B5CB-27CAF3661CF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22DC1B84-A1FA-4399-9401-76140A4F95C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DB001707-7E90-4841-ABF1-9C5FBAEF10B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0588EE70-B03B-40A6-B43C-152F6F7F8ED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0B9D4521-46BD-491D-9E06-60EF9C9C429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00DCC2BC-CE89-49EC-B00B-E3FA00ECD0F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4A14940C-E0E0-4FE6-80DE-55956FBE13B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326AF3F9-0736-4220-9BAF-9AC5F07C18A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2" name="TextovéPole 71">
          <a:extLst>
            <a:ext uri="{FF2B5EF4-FFF2-40B4-BE49-F238E27FC236}">
              <a16:creationId xmlns:a16="http://schemas.microsoft.com/office/drawing/2014/main" id="{123530EC-99BE-4289-A5DE-19BFA02E90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0E5E3B9C-DEEA-4EC5-A5BF-AC40B88F6BF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B86B0CD3-B9B5-402B-859F-3497D218C13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7E2E70A0-0E4B-489E-9832-0120D46C9E65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D3578171-3F01-4566-A5AB-1029E38DDBC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AF636DE2-7A9E-46D6-B8C2-C38AB2F6952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AA7492C0-84BF-4085-A107-A0E399B1E87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AD99B2BB-0870-4E1A-A820-64AF4D2D34C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BBBF1931-6FBA-4DDB-A7C1-2B839B573E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12E97446-EAB6-4492-AC36-91CE1941E1D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CE8642B4-8F4C-478F-8595-16C6758B1F0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318D9E55-0139-4CEC-A109-6A6A480A8DD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D404CD3B-BB27-49CE-8022-A39C65BBBAF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5EABE3C4-13B1-4D04-93B2-4E88CD37CFE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51A1A2BE-AA95-4FFC-97FB-74A0D13BCF3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626F000C-A97A-4A4A-A496-A009EA2349B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5AE9565F-76F1-44C4-84F7-3D568EBE714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561E70D7-4C13-42C3-845B-0AFA483CF0C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8B854D12-9C59-4EEF-81FC-A5C3D389842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D6CF39B6-6E78-41EB-B937-92312E80F89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B784F3D8-59B6-48BF-AA12-CD652231DB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5B648FE7-22B6-4E3C-93EF-2E9319927EC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F54498D6-78B1-48BA-BC0F-6F827F8D780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AC52215A-8342-4C4B-89B4-32E5EE074BF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AD3CCD28-8D65-4818-9FE2-5C8533BC196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18F6D81D-9A1F-4CAB-81D3-1BEDE810726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D0E2B5E4-A6D0-443A-9144-5CDED854B87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E4B09A8A-043C-4D77-8BC1-12885EDA0A7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82449926-0713-4B94-9C92-56C83C185C2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20880C08-277C-4BE9-A620-92C837D8F51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69390714-42B8-4259-B13D-D582A0467DD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7CCBCBDC-B0D1-4C7D-A13B-528FD580A6E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CE28C5CF-1942-47F8-B60E-FE920C59047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06717870-AF1F-491D-B078-AB90BBFBCEE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4D4B3562-CE0D-45C7-A454-D7222F6441D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4C313378-8AB4-423A-B343-AB3870217EB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DA2B5B99-6B58-4BC3-B3BC-17229196448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9B14BC7F-075C-4443-9260-F80077E3584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21BD70F7-A74D-4127-8542-D868BB5984A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40F0EC4F-F983-48E9-8063-C5B35CCCEC6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F983DFBD-0019-4A6E-8134-047AE1E3849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0FE5E7BC-DCFE-4AFB-92E7-309F52FBFE9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7EDE8F8A-9047-4668-B8E6-70BAEDA1650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D7B81DFA-D066-4FC0-A2A7-1864EE76A90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9056C204-D0C7-4774-8B5F-8A7CDD3CAAA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B1170EA6-5C87-46F8-9094-6190C3DBFD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975F83D4-555E-44FE-B2B5-C8AB89A86E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8A2B167A-A84C-4A2E-A8F2-4EA0D72C7FF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DE34A7DE-29FB-4CD4-981A-FE6956426A2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9C86842F-212C-434D-862A-386B487FC93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5621D079-49CE-480F-8E7B-A67B17047DD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4B7D26A9-BB5A-4C67-8501-C6ED6DF72E2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EFF31B26-6E4A-4C27-9CE9-09A5351AE69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53B7A1B5-8E20-4645-A34F-5362417C550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48CD87BC-5AF5-4C03-A30F-57A6B5CBEE2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69F12408-6750-4B59-BD89-A1A104E2AA6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B63A7D00-2953-4B18-93CF-A87B4A9CD2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466BC63A-A6C1-4172-A2D3-11346030721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0A310263-4EA9-47D5-A4C4-4A1D18A876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688388D5-9573-4FDB-86AF-D3082C930CC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161B33AD-DBEA-4102-8C9F-629800DBA73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E5694E12-C96E-45D2-9699-7342915221A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E8DDF184-EC46-4DF8-AD22-2A822658330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2178256B-3676-42AB-9E18-C07A109233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D84D9327-3187-44E9-8EC2-124DAF54C5F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C1E31B2C-32ED-43D7-A735-C5170D35A48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2D56ED39-EF34-4C75-B997-7343A7791B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97B64E7D-041F-4F91-BC9A-28BDB499C1A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DA8CD84B-9792-43E8-B4F7-6199B22A654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367B6AA9-537E-4399-8CB8-E875F68B87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CAA73BEA-8472-429E-B80A-27E5CB36975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F19F2B32-F40D-465A-9680-7061EECF060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4D1718BF-F4FC-4E97-BCFC-915A701C145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659C6700-3B19-468E-A64B-54DB38E38FE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2F78053B-BC88-494B-8BD5-6A385AEA3ED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1EEE632F-6814-49B9-8455-AE27505955B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C7ED6F25-0701-441A-9003-9B0478D8D0D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340B8D53-735B-461C-B913-EDF9FE888D9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EA5C80C4-03FA-4D6B-AB1B-003C6EFEBA7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2D019F14-588C-4437-97FC-74283312BF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782B2C62-9968-4225-A9A1-852A8B69296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8B9284B7-F852-4BD8-90A0-CE42C1826AE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CD4AB743-5764-415E-A0F9-C8349C8B98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EFC4C4B2-6575-4B7C-94C3-E7F100ADD80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F73F0773-11F9-4229-9AA1-E467015846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EA3202D6-5F00-484B-B474-AC15D1FA706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E94993F0-F414-4672-A5A1-AF3C3F00D5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97BD1A61-DBAC-4F05-AC05-2A38064FCF9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16108210-2313-4867-A706-99F853C1704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7CE17465-FA0D-4638-92DB-EF7713E88B4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865A324A-EB3D-49FE-B9BE-39863AA3EF5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A65E9E64-277C-4D7D-B7FC-7FA192F100A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97725D05-41CC-4D88-BE5B-E26489872E8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0E0ED43C-3440-4265-976C-FAD8C75C4B55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FE65B0FF-FAF8-4096-A5AC-396EDDC0B78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EE2033C4-74AE-4809-B807-9AFB5A41F6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0CFBA825-B7E7-4584-985A-E6498B4711D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E1131D85-B77F-41B3-BCA0-887C4C02BFF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DE0D04A4-7B59-4AFA-861D-1CF48E5E996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B4DF8C9B-AC74-44B6-8400-875D6BF9DA4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9F2A371B-EF24-4BBC-8CC9-6338CD5A24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FCA9FB05-24C6-485A-9562-B62490C5A95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885BE1C6-5FCE-4CEC-B554-872D9B811DF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49</xdr:row>
      <xdr:rowOff>0</xdr:rowOff>
    </xdr:from>
    <xdr:ext cx="184731" cy="264560"/>
    <xdr:sp macro="" textlink="">
      <xdr:nvSpPr>
        <xdr:cNvPr id="175" name="TextovéPole 174">
          <a:extLst>
            <a:ext uri="{FF2B5EF4-FFF2-40B4-BE49-F238E27FC236}">
              <a16:creationId xmlns:a16="http://schemas.microsoft.com/office/drawing/2014/main" id="{A8560083-5077-4BF0-867F-D5F5C8EAC7A4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C02DE140-E80C-4350-80D8-21C0D9C5593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77" name="TextovéPole 176">
          <a:extLst>
            <a:ext uri="{FF2B5EF4-FFF2-40B4-BE49-F238E27FC236}">
              <a16:creationId xmlns:a16="http://schemas.microsoft.com/office/drawing/2014/main" id="{B4963D80-DBC3-4E18-84FE-2D679B21C5B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49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73E40A6A-8BEA-44FC-89D4-D3AC362B18FD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49</xdr:row>
      <xdr:rowOff>0</xdr:rowOff>
    </xdr:from>
    <xdr:ext cx="184731" cy="264560"/>
    <xdr:sp macro="" textlink="">
      <xdr:nvSpPr>
        <xdr:cNvPr id="179" name="TextovéPole 178">
          <a:extLst>
            <a:ext uri="{FF2B5EF4-FFF2-40B4-BE49-F238E27FC236}">
              <a16:creationId xmlns:a16="http://schemas.microsoft.com/office/drawing/2014/main" id="{599ED21D-47BB-4FAF-BE24-59008CC3B287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3940D032-F5C0-41B1-8D20-924513BA30E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2A34EEC6-2C10-4C73-BF84-4282F7D552B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5E695853-D9B4-4028-843A-9D0D30E6781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21599B59-261E-454E-984C-58B2A64FDDE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18F72C3E-0860-4A86-8149-50667773D62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8B131824-E401-42CE-A06E-14381598D95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65F49818-CE62-4951-9490-5D6C58E19E83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5FD67D3C-5B49-4CB7-977E-4C0A9321F7D4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4962986B-9523-420B-8EAC-098016686EBC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875EE51B-0A76-4979-92D8-920F19FE474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9F391CF5-E014-4A1D-92AC-D9E80FC306DB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0519B1CF-7BF7-48E9-BBA1-28555F12D7D1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BEBDF8C8-7020-4DDD-8961-90984A300C5F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2AEEE0CB-C6EB-45E7-B84C-BDF15AB46E91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B25AC036-4D29-47DE-88C3-AD013016971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6F7A7713-84C6-441E-9318-942A3C1A316D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D0DB4C98-3B0C-4CC9-9633-246A8318151D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668BDAC1-37FA-46CF-90E5-1B42D52C4214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8" name="TextovéPole 197">
          <a:extLst>
            <a:ext uri="{FF2B5EF4-FFF2-40B4-BE49-F238E27FC236}">
              <a16:creationId xmlns:a16="http://schemas.microsoft.com/office/drawing/2014/main" id="{517EF61D-1B70-4EA6-B21D-D20169BFD453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BA5201FC-C060-4838-BF10-BD84D4EB4290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7EA6017F-00AE-40A3-B0D5-3E1AF1E76C1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1" name="TextovéPole 200">
          <a:extLst>
            <a:ext uri="{FF2B5EF4-FFF2-40B4-BE49-F238E27FC236}">
              <a16:creationId xmlns:a16="http://schemas.microsoft.com/office/drawing/2014/main" id="{857586D8-7A89-4D9B-953D-DCC94DEF540F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2" name="TextovéPole 201">
          <a:extLst>
            <a:ext uri="{FF2B5EF4-FFF2-40B4-BE49-F238E27FC236}">
              <a16:creationId xmlns:a16="http://schemas.microsoft.com/office/drawing/2014/main" id="{E4B0210C-A041-4A6D-BA47-5FD2CBA30654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3" name="TextovéPole 202">
          <a:extLst>
            <a:ext uri="{FF2B5EF4-FFF2-40B4-BE49-F238E27FC236}">
              <a16:creationId xmlns:a16="http://schemas.microsoft.com/office/drawing/2014/main" id="{52F1238B-1C89-40DB-852D-2AF3D798BCC1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4" name="TextovéPole 203">
          <a:extLst>
            <a:ext uri="{FF2B5EF4-FFF2-40B4-BE49-F238E27FC236}">
              <a16:creationId xmlns:a16="http://schemas.microsoft.com/office/drawing/2014/main" id="{5620F128-1210-4293-90D2-18405A0ECED5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5" name="TextovéPole 204">
          <a:extLst>
            <a:ext uri="{FF2B5EF4-FFF2-40B4-BE49-F238E27FC236}">
              <a16:creationId xmlns:a16="http://schemas.microsoft.com/office/drawing/2014/main" id="{E9880AA7-559C-45DE-9062-76E116D5F7D7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6" name="TextovéPole 205">
          <a:extLst>
            <a:ext uri="{FF2B5EF4-FFF2-40B4-BE49-F238E27FC236}">
              <a16:creationId xmlns:a16="http://schemas.microsoft.com/office/drawing/2014/main" id="{82FA9CA7-15F8-45DD-A538-B8D9BDAAA504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7" name="TextovéPole 206">
          <a:extLst>
            <a:ext uri="{FF2B5EF4-FFF2-40B4-BE49-F238E27FC236}">
              <a16:creationId xmlns:a16="http://schemas.microsoft.com/office/drawing/2014/main" id="{16EC3118-496D-4DEB-B3C2-527CD70A3FE1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8" name="TextovéPole 207">
          <a:extLst>
            <a:ext uri="{FF2B5EF4-FFF2-40B4-BE49-F238E27FC236}">
              <a16:creationId xmlns:a16="http://schemas.microsoft.com/office/drawing/2014/main" id="{970EE904-FEC9-45A9-AA52-B715CDBDCAB1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09" name="TextovéPole 208">
          <a:extLst>
            <a:ext uri="{FF2B5EF4-FFF2-40B4-BE49-F238E27FC236}">
              <a16:creationId xmlns:a16="http://schemas.microsoft.com/office/drawing/2014/main" id="{491332D7-21AB-4A75-A5C8-33B8A81A8BDE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0" name="TextovéPole 209">
          <a:extLst>
            <a:ext uri="{FF2B5EF4-FFF2-40B4-BE49-F238E27FC236}">
              <a16:creationId xmlns:a16="http://schemas.microsoft.com/office/drawing/2014/main" id="{F047B88A-7C64-4DF9-8654-2FD2A7296E7D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1" name="TextovéPole 210">
          <a:extLst>
            <a:ext uri="{FF2B5EF4-FFF2-40B4-BE49-F238E27FC236}">
              <a16:creationId xmlns:a16="http://schemas.microsoft.com/office/drawing/2014/main" id="{92180AE2-67B8-45ED-9020-0E4DD43B59DD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2" name="TextovéPole 211">
          <a:extLst>
            <a:ext uri="{FF2B5EF4-FFF2-40B4-BE49-F238E27FC236}">
              <a16:creationId xmlns:a16="http://schemas.microsoft.com/office/drawing/2014/main" id="{DF3359AA-9B18-4124-8A98-78BEB1DFDFDA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3" name="TextovéPole 212">
          <a:extLst>
            <a:ext uri="{FF2B5EF4-FFF2-40B4-BE49-F238E27FC236}">
              <a16:creationId xmlns:a16="http://schemas.microsoft.com/office/drawing/2014/main" id="{B802962E-29CB-42C9-919D-0D58E7B05D4D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4" name="TextovéPole 213">
          <a:extLst>
            <a:ext uri="{FF2B5EF4-FFF2-40B4-BE49-F238E27FC236}">
              <a16:creationId xmlns:a16="http://schemas.microsoft.com/office/drawing/2014/main" id="{5D304621-FD3F-4DA3-A026-973B76DEA1E2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15" name="TextovéPole 214">
          <a:extLst>
            <a:ext uri="{FF2B5EF4-FFF2-40B4-BE49-F238E27FC236}">
              <a16:creationId xmlns:a16="http://schemas.microsoft.com/office/drawing/2014/main" id="{DE6B849F-6FBF-49BB-A5E5-39B47DE49EB6}"/>
            </a:ext>
          </a:extLst>
        </xdr:cNvPr>
        <xdr:cNvSpPr txBox="1"/>
      </xdr:nvSpPr>
      <xdr:spPr>
        <a:xfrm>
          <a:off x="843643" y="401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6" name="TextovéPole 215">
          <a:extLst>
            <a:ext uri="{FF2B5EF4-FFF2-40B4-BE49-F238E27FC236}">
              <a16:creationId xmlns:a16="http://schemas.microsoft.com/office/drawing/2014/main" id="{2DFCC5FF-AAB7-4094-99AF-858E55DF8848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7" name="TextovéPole 216">
          <a:extLst>
            <a:ext uri="{FF2B5EF4-FFF2-40B4-BE49-F238E27FC236}">
              <a16:creationId xmlns:a16="http://schemas.microsoft.com/office/drawing/2014/main" id="{45FE9E73-2C3F-40B6-B9E1-A64CD46CAB3B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8" name="TextovéPole 217">
          <a:extLst>
            <a:ext uri="{FF2B5EF4-FFF2-40B4-BE49-F238E27FC236}">
              <a16:creationId xmlns:a16="http://schemas.microsoft.com/office/drawing/2014/main" id="{730B99F4-FD5B-438F-8EC1-F69A9101AB4F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19" name="TextovéPole 218">
          <a:extLst>
            <a:ext uri="{FF2B5EF4-FFF2-40B4-BE49-F238E27FC236}">
              <a16:creationId xmlns:a16="http://schemas.microsoft.com/office/drawing/2014/main" id="{C263B02A-F52D-48FC-AEBA-D0E0554A6CDE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0" name="TextovéPole 219">
          <a:extLst>
            <a:ext uri="{FF2B5EF4-FFF2-40B4-BE49-F238E27FC236}">
              <a16:creationId xmlns:a16="http://schemas.microsoft.com/office/drawing/2014/main" id="{4E526277-1215-48F2-BCE3-586644B69DFD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1" name="TextovéPole 220">
          <a:extLst>
            <a:ext uri="{FF2B5EF4-FFF2-40B4-BE49-F238E27FC236}">
              <a16:creationId xmlns:a16="http://schemas.microsoft.com/office/drawing/2014/main" id="{9347B908-EF88-4305-8C01-804C94F92BB5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2" name="TextovéPole 221">
          <a:extLst>
            <a:ext uri="{FF2B5EF4-FFF2-40B4-BE49-F238E27FC236}">
              <a16:creationId xmlns:a16="http://schemas.microsoft.com/office/drawing/2014/main" id="{4B07E84F-2681-48D5-B862-1884B58A23C2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3" name="TextovéPole 222">
          <a:extLst>
            <a:ext uri="{FF2B5EF4-FFF2-40B4-BE49-F238E27FC236}">
              <a16:creationId xmlns:a16="http://schemas.microsoft.com/office/drawing/2014/main" id="{8067B2F3-0DBF-40A4-993D-9E6BA694F36C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4" name="TextovéPole 223">
          <a:extLst>
            <a:ext uri="{FF2B5EF4-FFF2-40B4-BE49-F238E27FC236}">
              <a16:creationId xmlns:a16="http://schemas.microsoft.com/office/drawing/2014/main" id="{45558240-A604-4CBC-88C9-FA47B27A37B8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5" name="TextovéPole 224">
          <a:extLst>
            <a:ext uri="{FF2B5EF4-FFF2-40B4-BE49-F238E27FC236}">
              <a16:creationId xmlns:a16="http://schemas.microsoft.com/office/drawing/2014/main" id="{5BD68E90-6979-4CC4-9720-207B806FCB40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6" name="TextovéPole 225">
          <a:extLst>
            <a:ext uri="{FF2B5EF4-FFF2-40B4-BE49-F238E27FC236}">
              <a16:creationId xmlns:a16="http://schemas.microsoft.com/office/drawing/2014/main" id="{74837502-81A1-4B97-989E-8208F95A1966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7" name="TextovéPole 226">
          <a:extLst>
            <a:ext uri="{FF2B5EF4-FFF2-40B4-BE49-F238E27FC236}">
              <a16:creationId xmlns:a16="http://schemas.microsoft.com/office/drawing/2014/main" id="{9BE459D8-9FC5-41A5-80DE-994852CD84F1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8" name="TextovéPole 227">
          <a:extLst>
            <a:ext uri="{FF2B5EF4-FFF2-40B4-BE49-F238E27FC236}">
              <a16:creationId xmlns:a16="http://schemas.microsoft.com/office/drawing/2014/main" id="{50E9F687-7FD5-4ACA-BA84-0A35BCA1C0E9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29" name="TextovéPole 228">
          <a:extLst>
            <a:ext uri="{FF2B5EF4-FFF2-40B4-BE49-F238E27FC236}">
              <a16:creationId xmlns:a16="http://schemas.microsoft.com/office/drawing/2014/main" id="{9D80F61A-E494-498A-AD99-6F12C0EC33A5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0" name="TextovéPole 229">
          <a:extLst>
            <a:ext uri="{FF2B5EF4-FFF2-40B4-BE49-F238E27FC236}">
              <a16:creationId xmlns:a16="http://schemas.microsoft.com/office/drawing/2014/main" id="{8624D79E-A3FE-4E17-9DD8-8665116F6E15}"/>
            </a:ext>
          </a:extLst>
        </xdr:cNvPr>
        <xdr:cNvSpPr txBox="1"/>
      </xdr:nvSpPr>
      <xdr:spPr>
        <a:xfrm>
          <a:off x="843643" y="405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1" name="TextovéPole 230">
          <a:extLst>
            <a:ext uri="{FF2B5EF4-FFF2-40B4-BE49-F238E27FC236}">
              <a16:creationId xmlns:a16="http://schemas.microsoft.com/office/drawing/2014/main" id="{9841C1A9-4C34-46F8-9023-144AD1933103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2" name="TextovéPole 231">
          <a:extLst>
            <a:ext uri="{FF2B5EF4-FFF2-40B4-BE49-F238E27FC236}">
              <a16:creationId xmlns:a16="http://schemas.microsoft.com/office/drawing/2014/main" id="{9615E269-30CB-4842-A216-68AD83961F4B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3" name="TextovéPole 232">
          <a:extLst>
            <a:ext uri="{FF2B5EF4-FFF2-40B4-BE49-F238E27FC236}">
              <a16:creationId xmlns:a16="http://schemas.microsoft.com/office/drawing/2014/main" id="{247BEDF7-F24E-4FEB-9CD2-74E6A7F0169B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4" name="TextovéPole 233">
          <a:extLst>
            <a:ext uri="{FF2B5EF4-FFF2-40B4-BE49-F238E27FC236}">
              <a16:creationId xmlns:a16="http://schemas.microsoft.com/office/drawing/2014/main" id="{C737DC77-80BA-46C5-8221-ACC67FFE8C77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5" name="TextovéPole 234">
          <a:extLst>
            <a:ext uri="{FF2B5EF4-FFF2-40B4-BE49-F238E27FC236}">
              <a16:creationId xmlns:a16="http://schemas.microsoft.com/office/drawing/2014/main" id="{53D53295-D749-4887-A1C2-CBBCCC6AC4D8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6" name="TextovéPole 235">
          <a:extLst>
            <a:ext uri="{FF2B5EF4-FFF2-40B4-BE49-F238E27FC236}">
              <a16:creationId xmlns:a16="http://schemas.microsoft.com/office/drawing/2014/main" id="{CF289025-9ECA-4F02-AAB5-8865F48EDB0C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7" name="TextovéPole 236">
          <a:extLst>
            <a:ext uri="{FF2B5EF4-FFF2-40B4-BE49-F238E27FC236}">
              <a16:creationId xmlns:a16="http://schemas.microsoft.com/office/drawing/2014/main" id="{0C23319C-8C6C-44B7-B15F-4F3054C893DB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8" name="TextovéPole 237">
          <a:extLst>
            <a:ext uri="{FF2B5EF4-FFF2-40B4-BE49-F238E27FC236}">
              <a16:creationId xmlns:a16="http://schemas.microsoft.com/office/drawing/2014/main" id="{93086D9D-6032-4C12-9473-96C06165BE13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39" name="TextovéPole 238">
          <a:extLst>
            <a:ext uri="{FF2B5EF4-FFF2-40B4-BE49-F238E27FC236}">
              <a16:creationId xmlns:a16="http://schemas.microsoft.com/office/drawing/2014/main" id="{7FC83750-E75E-4C75-8D9A-8959EE7FD58E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0" name="TextovéPole 239">
          <a:extLst>
            <a:ext uri="{FF2B5EF4-FFF2-40B4-BE49-F238E27FC236}">
              <a16:creationId xmlns:a16="http://schemas.microsoft.com/office/drawing/2014/main" id="{0E526DC3-6C94-4833-BA44-05988012B7FC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1" name="TextovéPole 240">
          <a:extLst>
            <a:ext uri="{FF2B5EF4-FFF2-40B4-BE49-F238E27FC236}">
              <a16:creationId xmlns:a16="http://schemas.microsoft.com/office/drawing/2014/main" id="{E6B93D83-3667-4F07-A227-90FC0CA881D3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2" name="TextovéPole 241">
          <a:extLst>
            <a:ext uri="{FF2B5EF4-FFF2-40B4-BE49-F238E27FC236}">
              <a16:creationId xmlns:a16="http://schemas.microsoft.com/office/drawing/2014/main" id="{2A44ED20-92DE-4EE6-9A55-60FCA8DD71DC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3" name="TextovéPole 242">
          <a:extLst>
            <a:ext uri="{FF2B5EF4-FFF2-40B4-BE49-F238E27FC236}">
              <a16:creationId xmlns:a16="http://schemas.microsoft.com/office/drawing/2014/main" id="{D071C78F-B08D-4D30-8F47-3FC667187BBA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4" name="TextovéPole 243">
          <a:extLst>
            <a:ext uri="{FF2B5EF4-FFF2-40B4-BE49-F238E27FC236}">
              <a16:creationId xmlns:a16="http://schemas.microsoft.com/office/drawing/2014/main" id="{5F0B948C-4C33-4ABE-918A-9C31A76F4DB5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45" name="TextovéPole 244">
          <a:extLst>
            <a:ext uri="{FF2B5EF4-FFF2-40B4-BE49-F238E27FC236}">
              <a16:creationId xmlns:a16="http://schemas.microsoft.com/office/drawing/2014/main" id="{46F1F5B7-6692-4D58-B5E3-FAF1933B2B06}"/>
            </a:ext>
          </a:extLst>
        </xdr:cNvPr>
        <xdr:cNvSpPr txBox="1"/>
      </xdr:nvSpPr>
      <xdr:spPr>
        <a:xfrm>
          <a:off x="843643" y="40928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46" name="TextovéPole 245">
          <a:extLst>
            <a:ext uri="{FF2B5EF4-FFF2-40B4-BE49-F238E27FC236}">
              <a16:creationId xmlns:a16="http://schemas.microsoft.com/office/drawing/2014/main" id="{1539CF2F-CE31-41F2-BABD-C23A9DCE8275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47" name="TextovéPole 246">
          <a:extLst>
            <a:ext uri="{FF2B5EF4-FFF2-40B4-BE49-F238E27FC236}">
              <a16:creationId xmlns:a16="http://schemas.microsoft.com/office/drawing/2014/main" id="{06A06E60-A743-43F3-9B98-CAC4A60BEBB7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48" name="TextovéPole 247">
          <a:extLst>
            <a:ext uri="{FF2B5EF4-FFF2-40B4-BE49-F238E27FC236}">
              <a16:creationId xmlns:a16="http://schemas.microsoft.com/office/drawing/2014/main" id="{B0F01B8A-6538-431C-AC08-64BF928DD5FD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49" name="TextovéPole 248">
          <a:extLst>
            <a:ext uri="{FF2B5EF4-FFF2-40B4-BE49-F238E27FC236}">
              <a16:creationId xmlns:a16="http://schemas.microsoft.com/office/drawing/2014/main" id="{401F3727-D610-48AB-BC16-DAECF647C735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0" name="TextovéPole 249">
          <a:extLst>
            <a:ext uri="{FF2B5EF4-FFF2-40B4-BE49-F238E27FC236}">
              <a16:creationId xmlns:a16="http://schemas.microsoft.com/office/drawing/2014/main" id="{D9EAE553-3A91-4BA9-9FE6-C1587700F58F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1" name="TextovéPole 250">
          <a:extLst>
            <a:ext uri="{FF2B5EF4-FFF2-40B4-BE49-F238E27FC236}">
              <a16:creationId xmlns:a16="http://schemas.microsoft.com/office/drawing/2014/main" id="{6D870AC4-3786-456A-B6F4-38AB5DB2CCE6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2" name="TextovéPole 251">
          <a:extLst>
            <a:ext uri="{FF2B5EF4-FFF2-40B4-BE49-F238E27FC236}">
              <a16:creationId xmlns:a16="http://schemas.microsoft.com/office/drawing/2014/main" id="{B2B3E9F0-761C-422D-8F6B-2813ABCD9677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3" name="TextovéPole 252">
          <a:extLst>
            <a:ext uri="{FF2B5EF4-FFF2-40B4-BE49-F238E27FC236}">
              <a16:creationId xmlns:a16="http://schemas.microsoft.com/office/drawing/2014/main" id="{61F91106-C16A-42E4-87B3-4693C79CEA8C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4" name="TextovéPole 253">
          <a:extLst>
            <a:ext uri="{FF2B5EF4-FFF2-40B4-BE49-F238E27FC236}">
              <a16:creationId xmlns:a16="http://schemas.microsoft.com/office/drawing/2014/main" id="{8A18953A-58FB-4AD7-AF33-7BC828CD346E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5" name="TextovéPole 254">
          <a:extLst>
            <a:ext uri="{FF2B5EF4-FFF2-40B4-BE49-F238E27FC236}">
              <a16:creationId xmlns:a16="http://schemas.microsoft.com/office/drawing/2014/main" id="{F15EE8D7-E7B6-4F86-8729-2A962B15CFEA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6" name="TextovéPole 255">
          <a:extLst>
            <a:ext uri="{FF2B5EF4-FFF2-40B4-BE49-F238E27FC236}">
              <a16:creationId xmlns:a16="http://schemas.microsoft.com/office/drawing/2014/main" id="{B4072B5B-8AA2-4E39-8570-11B1B7F453B9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7" name="TextovéPole 256">
          <a:extLst>
            <a:ext uri="{FF2B5EF4-FFF2-40B4-BE49-F238E27FC236}">
              <a16:creationId xmlns:a16="http://schemas.microsoft.com/office/drawing/2014/main" id="{FD2200D9-0986-4840-83DA-8BF3D690CDC2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8" name="TextovéPole 257">
          <a:extLst>
            <a:ext uri="{FF2B5EF4-FFF2-40B4-BE49-F238E27FC236}">
              <a16:creationId xmlns:a16="http://schemas.microsoft.com/office/drawing/2014/main" id="{C69393DB-E8DE-41AD-AFC6-41A254AA84D4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59" name="TextovéPole 258">
          <a:extLst>
            <a:ext uri="{FF2B5EF4-FFF2-40B4-BE49-F238E27FC236}">
              <a16:creationId xmlns:a16="http://schemas.microsoft.com/office/drawing/2014/main" id="{4B513F57-2250-4355-B78F-4262D289E43B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60" name="TextovéPole 259">
          <a:extLst>
            <a:ext uri="{FF2B5EF4-FFF2-40B4-BE49-F238E27FC236}">
              <a16:creationId xmlns:a16="http://schemas.microsoft.com/office/drawing/2014/main" id="{6EDC8647-99B6-4545-ACC1-E0ED2E3F84A5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261" name="TextovéPole 260">
          <a:extLst>
            <a:ext uri="{FF2B5EF4-FFF2-40B4-BE49-F238E27FC236}">
              <a16:creationId xmlns:a16="http://schemas.microsoft.com/office/drawing/2014/main" id="{68CA6D9C-5177-4952-A3BA-01A3F5231DFC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62" name="TextovéPole 261">
          <a:extLst>
            <a:ext uri="{FF2B5EF4-FFF2-40B4-BE49-F238E27FC236}">
              <a16:creationId xmlns:a16="http://schemas.microsoft.com/office/drawing/2014/main" id="{C6D3AC06-D540-4BD7-90B4-7323F2AA999F}"/>
            </a:ext>
          </a:extLst>
        </xdr:cNvPr>
        <xdr:cNvSpPr txBox="1"/>
      </xdr:nvSpPr>
      <xdr:spPr>
        <a:xfrm>
          <a:off x="776968" y="3619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63" name="TextovéPole 262">
          <a:extLst>
            <a:ext uri="{FF2B5EF4-FFF2-40B4-BE49-F238E27FC236}">
              <a16:creationId xmlns:a16="http://schemas.microsoft.com/office/drawing/2014/main" id="{C2312D2A-D2DB-4F3B-85D4-747E59E90B11}"/>
            </a:ext>
          </a:extLst>
        </xdr:cNvPr>
        <xdr:cNvSpPr txBox="1"/>
      </xdr:nvSpPr>
      <xdr:spPr>
        <a:xfrm>
          <a:off x="776968" y="3619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64" name="TextovéPole 263">
          <a:extLst>
            <a:ext uri="{FF2B5EF4-FFF2-40B4-BE49-F238E27FC236}">
              <a16:creationId xmlns:a16="http://schemas.microsoft.com/office/drawing/2014/main" id="{39B1493E-82D7-411F-82D5-D77B8339D7CB}"/>
            </a:ext>
          </a:extLst>
        </xdr:cNvPr>
        <xdr:cNvSpPr txBox="1"/>
      </xdr:nvSpPr>
      <xdr:spPr>
        <a:xfrm>
          <a:off x="776968" y="627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65" name="TextovéPole 264">
          <a:extLst>
            <a:ext uri="{FF2B5EF4-FFF2-40B4-BE49-F238E27FC236}">
              <a16:creationId xmlns:a16="http://schemas.microsoft.com/office/drawing/2014/main" id="{BEBEF530-5824-45CB-98F8-E5090C24812E}"/>
            </a:ext>
          </a:extLst>
        </xdr:cNvPr>
        <xdr:cNvSpPr txBox="1"/>
      </xdr:nvSpPr>
      <xdr:spPr>
        <a:xfrm>
          <a:off x="776968" y="627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66" name="TextovéPole 265">
          <a:extLst>
            <a:ext uri="{FF2B5EF4-FFF2-40B4-BE49-F238E27FC236}">
              <a16:creationId xmlns:a16="http://schemas.microsoft.com/office/drawing/2014/main" id="{C894D41F-50EC-4EE0-A9FF-91459EBB49EB}"/>
            </a:ext>
          </a:extLst>
        </xdr:cNvPr>
        <xdr:cNvSpPr txBox="1"/>
      </xdr:nvSpPr>
      <xdr:spPr>
        <a:xfrm>
          <a:off x="776968" y="627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67" name="TextovéPole 266">
          <a:extLst>
            <a:ext uri="{FF2B5EF4-FFF2-40B4-BE49-F238E27FC236}">
              <a16:creationId xmlns:a16="http://schemas.microsoft.com/office/drawing/2014/main" id="{F64E58B2-94E4-479E-B22E-B0C4B53E3F58}"/>
            </a:ext>
          </a:extLst>
        </xdr:cNvPr>
        <xdr:cNvSpPr txBox="1"/>
      </xdr:nvSpPr>
      <xdr:spPr>
        <a:xfrm>
          <a:off x="776968" y="627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68" name="TextovéPole 267">
          <a:extLst>
            <a:ext uri="{FF2B5EF4-FFF2-40B4-BE49-F238E27FC236}">
              <a16:creationId xmlns:a16="http://schemas.microsoft.com/office/drawing/2014/main" id="{E23C94C3-06BF-4288-B36C-6EB84DDE4E2C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69" name="TextovéPole 268">
          <a:extLst>
            <a:ext uri="{FF2B5EF4-FFF2-40B4-BE49-F238E27FC236}">
              <a16:creationId xmlns:a16="http://schemas.microsoft.com/office/drawing/2014/main" id="{5E00A1DD-06C8-4023-937B-433C276FFE34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0" name="TextovéPole 269">
          <a:extLst>
            <a:ext uri="{FF2B5EF4-FFF2-40B4-BE49-F238E27FC236}">
              <a16:creationId xmlns:a16="http://schemas.microsoft.com/office/drawing/2014/main" id="{35021A88-755D-48FA-A8D0-1B4703ED65D2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1" name="TextovéPole 270">
          <a:extLst>
            <a:ext uri="{FF2B5EF4-FFF2-40B4-BE49-F238E27FC236}">
              <a16:creationId xmlns:a16="http://schemas.microsoft.com/office/drawing/2014/main" id="{B69C0FA5-1FD1-4284-9526-179812C2E377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2" name="TextovéPole 271">
          <a:extLst>
            <a:ext uri="{FF2B5EF4-FFF2-40B4-BE49-F238E27FC236}">
              <a16:creationId xmlns:a16="http://schemas.microsoft.com/office/drawing/2014/main" id="{D9AA979F-E0B2-4691-9395-A76B09D71362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3" name="TextovéPole 272">
          <a:extLst>
            <a:ext uri="{FF2B5EF4-FFF2-40B4-BE49-F238E27FC236}">
              <a16:creationId xmlns:a16="http://schemas.microsoft.com/office/drawing/2014/main" id="{D6FFFA2F-352B-409D-871E-473E2AB6BD81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4" name="TextovéPole 273">
          <a:extLst>
            <a:ext uri="{FF2B5EF4-FFF2-40B4-BE49-F238E27FC236}">
              <a16:creationId xmlns:a16="http://schemas.microsoft.com/office/drawing/2014/main" id="{69DC86BC-A27F-4A77-BDB1-53B764211786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75" name="TextovéPole 274">
          <a:extLst>
            <a:ext uri="{FF2B5EF4-FFF2-40B4-BE49-F238E27FC236}">
              <a16:creationId xmlns:a16="http://schemas.microsoft.com/office/drawing/2014/main" id="{9542070C-4FF0-4321-8F79-BF5B2B448061}"/>
            </a:ext>
          </a:extLst>
        </xdr:cNvPr>
        <xdr:cNvSpPr txBox="1"/>
      </xdr:nvSpPr>
      <xdr:spPr>
        <a:xfrm>
          <a:off x="776968" y="3525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76" name="TextovéPole 275">
          <a:extLst>
            <a:ext uri="{FF2B5EF4-FFF2-40B4-BE49-F238E27FC236}">
              <a16:creationId xmlns:a16="http://schemas.microsoft.com/office/drawing/2014/main" id="{E0A50F79-2C5C-4E03-8DBC-C88A166F3C62}"/>
            </a:ext>
          </a:extLst>
        </xdr:cNvPr>
        <xdr:cNvSpPr txBox="1"/>
      </xdr:nvSpPr>
      <xdr:spPr>
        <a:xfrm>
          <a:off x="776968" y="4040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277" name="TextovéPole 276">
          <a:extLst>
            <a:ext uri="{FF2B5EF4-FFF2-40B4-BE49-F238E27FC236}">
              <a16:creationId xmlns:a16="http://schemas.microsoft.com/office/drawing/2014/main" id="{624E606E-47CE-4453-8E11-A174E13A731E}"/>
            </a:ext>
          </a:extLst>
        </xdr:cNvPr>
        <xdr:cNvSpPr txBox="1"/>
      </xdr:nvSpPr>
      <xdr:spPr>
        <a:xfrm>
          <a:off x="776968" y="4040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78" name="TextovéPole 277">
          <a:extLst>
            <a:ext uri="{FF2B5EF4-FFF2-40B4-BE49-F238E27FC236}">
              <a16:creationId xmlns:a16="http://schemas.microsoft.com/office/drawing/2014/main" id="{20316159-AD8F-405B-A94B-B6E1F7738921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79" name="TextovéPole 278">
          <a:extLst>
            <a:ext uri="{FF2B5EF4-FFF2-40B4-BE49-F238E27FC236}">
              <a16:creationId xmlns:a16="http://schemas.microsoft.com/office/drawing/2014/main" id="{B3148962-9DDB-4F47-B29A-6151527C7B94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0" name="TextovéPole 279">
          <a:extLst>
            <a:ext uri="{FF2B5EF4-FFF2-40B4-BE49-F238E27FC236}">
              <a16:creationId xmlns:a16="http://schemas.microsoft.com/office/drawing/2014/main" id="{4E927DE2-CD3B-4214-BE43-3ADB35B37A94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1" name="TextovéPole 280">
          <a:extLst>
            <a:ext uri="{FF2B5EF4-FFF2-40B4-BE49-F238E27FC236}">
              <a16:creationId xmlns:a16="http://schemas.microsoft.com/office/drawing/2014/main" id="{B4C9EC73-2AFE-41C3-BEE8-4C5A5F0BF9A0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2" name="TextovéPole 281">
          <a:extLst>
            <a:ext uri="{FF2B5EF4-FFF2-40B4-BE49-F238E27FC236}">
              <a16:creationId xmlns:a16="http://schemas.microsoft.com/office/drawing/2014/main" id="{0030783B-089E-4615-975E-12EF23FA817E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3" name="TextovéPole 282">
          <a:extLst>
            <a:ext uri="{FF2B5EF4-FFF2-40B4-BE49-F238E27FC236}">
              <a16:creationId xmlns:a16="http://schemas.microsoft.com/office/drawing/2014/main" id="{25406268-921C-48D0-BC98-171DBEC118B5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4" name="TextovéPole 283">
          <a:extLst>
            <a:ext uri="{FF2B5EF4-FFF2-40B4-BE49-F238E27FC236}">
              <a16:creationId xmlns:a16="http://schemas.microsoft.com/office/drawing/2014/main" id="{1A38D6C7-3D5E-44B3-850D-487B97D33C9F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285" name="TextovéPole 284">
          <a:extLst>
            <a:ext uri="{FF2B5EF4-FFF2-40B4-BE49-F238E27FC236}">
              <a16:creationId xmlns:a16="http://schemas.microsoft.com/office/drawing/2014/main" id="{673795E3-7445-4A61-B31E-5F05CA6481F5}"/>
            </a:ext>
          </a:extLst>
        </xdr:cNvPr>
        <xdr:cNvSpPr txBox="1"/>
      </xdr:nvSpPr>
      <xdr:spPr>
        <a:xfrm>
          <a:off x="776968" y="386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6" name="TextovéPole 285">
          <a:extLst>
            <a:ext uri="{FF2B5EF4-FFF2-40B4-BE49-F238E27FC236}">
              <a16:creationId xmlns:a16="http://schemas.microsoft.com/office/drawing/2014/main" id="{3A9904D8-A4D9-4669-8FD3-449DEFB4BF4D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7" name="TextovéPole 286">
          <a:extLst>
            <a:ext uri="{FF2B5EF4-FFF2-40B4-BE49-F238E27FC236}">
              <a16:creationId xmlns:a16="http://schemas.microsoft.com/office/drawing/2014/main" id="{32994C0C-A0FC-41B6-B28F-319ACCE285E8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8" name="TextovéPole 287">
          <a:extLst>
            <a:ext uri="{FF2B5EF4-FFF2-40B4-BE49-F238E27FC236}">
              <a16:creationId xmlns:a16="http://schemas.microsoft.com/office/drawing/2014/main" id="{BFF218F9-5B33-42DA-BCE0-E40468011262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89" name="TextovéPole 288">
          <a:extLst>
            <a:ext uri="{FF2B5EF4-FFF2-40B4-BE49-F238E27FC236}">
              <a16:creationId xmlns:a16="http://schemas.microsoft.com/office/drawing/2014/main" id="{61D86346-09BF-4DC7-9EF2-97CAB2EB3CFB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0" name="TextovéPole 289">
          <a:extLst>
            <a:ext uri="{FF2B5EF4-FFF2-40B4-BE49-F238E27FC236}">
              <a16:creationId xmlns:a16="http://schemas.microsoft.com/office/drawing/2014/main" id="{B7648DC5-581D-409A-9A72-92255022ED60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1" name="TextovéPole 290">
          <a:extLst>
            <a:ext uri="{FF2B5EF4-FFF2-40B4-BE49-F238E27FC236}">
              <a16:creationId xmlns:a16="http://schemas.microsoft.com/office/drawing/2014/main" id="{D269CCB8-C40A-4AFE-B592-94E82AB8F4F5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2" name="TextovéPole 291">
          <a:extLst>
            <a:ext uri="{FF2B5EF4-FFF2-40B4-BE49-F238E27FC236}">
              <a16:creationId xmlns:a16="http://schemas.microsoft.com/office/drawing/2014/main" id="{EA3AED06-A463-4807-B5A5-7C1D5A41F4FB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3" name="TextovéPole 292">
          <a:extLst>
            <a:ext uri="{FF2B5EF4-FFF2-40B4-BE49-F238E27FC236}">
              <a16:creationId xmlns:a16="http://schemas.microsoft.com/office/drawing/2014/main" id="{E429ADA9-5EC3-496B-949A-28B537E7C787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4" name="TextovéPole 293">
          <a:extLst>
            <a:ext uri="{FF2B5EF4-FFF2-40B4-BE49-F238E27FC236}">
              <a16:creationId xmlns:a16="http://schemas.microsoft.com/office/drawing/2014/main" id="{3692C351-B5BA-4163-B67E-DA8AC74DCA7B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5" name="TextovéPole 294">
          <a:extLst>
            <a:ext uri="{FF2B5EF4-FFF2-40B4-BE49-F238E27FC236}">
              <a16:creationId xmlns:a16="http://schemas.microsoft.com/office/drawing/2014/main" id="{0F071251-0E95-44D3-B34E-659EF4E14C63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6" name="TextovéPole 295">
          <a:extLst>
            <a:ext uri="{FF2B5EF4-FFF2-40B4-BE49-F238E27FC236}">
              <a16:creationId xmlns:a16="http://schemas.microsoft.com/office/drawing/2014/main" id="{3A6A267B-0029-43A2-9430-615918AE295F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7" name="TextovéPole 296">
          <a:extLst>
            <a:ext uri="{FF2B5EF4-FFF2-40B4-BE49-F238E27FC236}">
              <a16:creationId xmlns:a16="http://schemas.microsoft.com/office/drawing/2014/main" id="{40E1D4E4-1B0B-4E35-90AB-F65487F8AEF8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8" name="TextovéPole 297">
          <a:extLst>
            <a:ext uri="{FF2B5EF4-FFF2-40B4-BE49-F238E27FC236}">
              <a16:creationId xmlns:a16="http://schemas.microsoft.com/office/drawing/2014/main" id="{74D2FA94-5F6F-4119-B905-52EFBF490971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299" name="TextovéPole 298">
          <a:extLst>
            <a:ext uri="{FF2B5EF4-FFF2-40B4-BE49-F238E27FC236}">
              <a16:creationId xmlns:a16="http://schemas.microsoft.com/office/drawing/2014/main" id="{985098A7-F985-4B7E-8B55-9B5C5720FD2C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0" name="TextovéPole 299">
          <a:extLst>
            <a:ext uri="{FF2B5EF4-FFF2-40B4-BE49-F238E27FC236}">
              <a16:creationId xmlns:a16="http://schemas.microsoft.com/office/drawing/2014/main" id="{6C6E733A-0391-420A-ACAC-1609679234BE}"/>
            </a:ext>
          </a:extLst>
        </xdr:cNvPr>
        <xdr:cNvSpPr txBox="1"/>
      </xdr:nvSpPr>
      <xdr:spPr>
        <a:xfrm>
          <a:off x="776968" y="4105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1" name="TextovéPole 300">
          <a:extLst>
            <a:ext uri="{FF2B5EF4-FFF2-40B4-BE49-F238E27FC236}">
              <a16:creationId xmlns:a16="http://schemas.microsoft.com/office/drawing/2014/main" id="{8C6007DA-0085-4A6A-A419-ACEF414F32A1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2" name="TextovéPole 301">
          <a:extLst>
            <a:ext uri="{FF2B5EF4-FFF2-40B4-BE49-F238E27FC236}">
              <a16:creationId xmlns:a16="http://schemas.microsoft.com/office/drawing/2014/main" id="{F72876A1-2FD4-46C9-A498-B6D4D02B12E2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3" name="TextovéPole 302">
          <a:extLst>
            <a:ext uri="{FF2B5EF4-FFF2-40B4-BE49-F238E27FC236}">
              <a16:creationId xmlns:a16="http://schemas.microsoft.com/office/drawing/2014/main" id="{16E1F181-911B-4C4B-8629-0006483F5956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4" name="TextovéPole 303">
          <a:extLst>
            <a:ext uri="{FF2B5EF4-FFF2-40B4-BE49-F238E27FC236}">
              <a16:creationId xmlns:a16="http://schemas.microsoft.com/office/drawing/2014/main" id="{35EEFE64-F952-4B30-A7D8-564DD1C1027E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5" name="TextovéPole 304">
          <a:extLst>
            <a:ext uri="{FF2B5EF4-FFF2-40B4-BE49-F238E27FC236}">
              <a16:creationId xmlns:a16="http://schemas.microsoft.com/office/drawing/2014/main" id="{B7949A80-8BF4-4DDA-AB11-9B9B48069162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6" name="TextovéPole 305">
          <a:extLst>
            <a:ext uri="{FF2B5EF4-FFF2-40B4-BE49-F238E27FC236}">
              <a16:creationId xmlns:a16="http://schemas.microsoft.com/office/drawing/2014/main" id="{A11F5A19-83A3-448C-AE61-C1919727A810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7" name="TextovéPole 306">
          <a:extLst>
            <a:ext uri="{FF2B5EF4-FFF2-40B4-BE49-F238E27FC236}">
              <a16:creationId xmlns:a16="http://schemas.microsoft.com/office/drawing/2014/main" id="{17420C47-4302-4C27-BF97-E925B6F67330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8" name="TextovéPole 307">
          <a:extLst>
            <a:ext uri="{FF2B5EF4-FFF2-40B4-BE49-F238E27FC236}">
              <a16:creationId xmlns:a16="http://schemas.microsoft.com/office/drawing/2014/main" id="{D9B5344A-6E54-4038-9C89-5D8F59AEE170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09" name="TextovéPole 308">
          <a:extLst>
            <a:ext uri="{FF2B5EF4-FFF2-40B4-BE49-F238E27FC236}">
              <a16:creationId xmlns:a16="http://schemas.microsoft.com/office/drawing/2014/main" id="{CD76DBF5-4294-4DF7-BC87-E7B8C10490BF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0" name="TextovéPole 309">
          <a:extLst>
            <a:ext uri="{FF2B5EF4-FFF2-40B4-BE49-F238E27FC236}">
              <a16:creationId xmlns:a16="http://schemas.microsoft.com/office/drawing/2014/main" id="{F637354C-ED9C-4A5A-90E6-D56C145BD140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1" name="TextovéPole 310">
          <a:extLst>
            <a:ext uri="{FF2B5EF4-FFF2-40B4-BE49-F238E27FC236}">
              <a16:creationId xmlns:a16="http://schemas.microsoft.com/office/drawing/2014/main" id="{EF1C4A83-A68D-4328-9EC4-4087297297C7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2" name="TextovéPole 311">
          <a:extLst>
            <a:ext uri="{FF2B5EF4-FFF2-40B4-BE49-F238E27FC236}">
              <a16:creationId xmlns:a16="http://schemas.microsoft.com/office/drawing/2014/main" id="{D6396A1B-C450-4911-BC59-3903CEAB94E8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3" name="TextovéPole 312">
          <a:extLst>
            <a:ext uri="{FF2B5EF4-FFF2-40B4-BE49-F238E27FC236}">
              <a16:creationId xmlns:a16="http://schemas.microsoft.com/office/drawing/2014/main" id="{44F40E77-A2C6-413B-8F9A-97C2DDF5350B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4" name="TextovéPole 313">
          <a:extLst>
            <a:ext uri="{FF2B5EF4-FFF2-40B4-BE49-F238E27FC236}">
              <a16:creationId xmlns:a16="http://schemas.microsoft.com/office/drawing/2014/main" id="{AD305854-CD22-47F8-92ED-924BA95A3062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5" name="TextovéPole 314">
          <a:extLst>
            <a:ext uri="{FF2B5EF4-FFF2-40B4-BE49-F238E27FC236}">
              <a16:creationId xmlns:a16="http://schemas.microsoft.com/office/drawing/2014/main" id="{A205EFD1-F924-46E2-933D-D5393256EC58}"/>
            </a:ext>
          </a:extLst>
        </xdr:cNvPr>
        <xdr:cNvSpPr txBox="1"/>
      </xdr:nvSpPr>
      <xdr:spPr>
        <a:xfrm>
          <a:off x="776968" y="417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6" name="TextovéPole 315">
          <a:extLst>
            <a:ext uri="{FF2B5EF4-FFF2-40B4-BE49-F238E27FC236}">
              <a16:creationId xmlns:a16="http://schemas.microsoft.com/office/drawing/2014/main" id="{F5A7C0AD-DF47-41C6-AED5-202B10D3DC0B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7" name="TextovéPole 316">
          <a:extLst>
            <a:ext uri="{FF2B5EF4-FFF2-40B4-BE49-F238E27FC236}">
              <a16:creationId xmlns:a16="http://schemas.microsoft.com/office/drawing/2014/main" id="{983D8A81-5FDA-4B51-A010-E0E4A0091BC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8" name="TextovéPole 317">
          <a:extLst>
            <a:ext uri="{FF2B5EF4-FFF2-40B4-BE49-F238E27FC236}">
              <a16:creationId xmlns:a16="http://schemas.microsoft.com/office/drawing/2014/main" id="{6E8FF739-3926-413D-99F2-D8B4AD289863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19" name="TextovéPole 318">
          <a:extLst>
            <a:ext uri="{FF2B5EF4-FFF2-40B4-BE49-F238E27FC236}">
              <a16:creationId xmlns:a16="http://schemas.microsoft.com/office/drawing/2014/main" id="{1093ED43-592D-400E-8CB2-2F030B18B077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0" name="TextovéPole 319">
          <a:extLst>
            <a:ext uri="{FF2B5EF4-FFF2-40B4-BE49-F238E27FC236}">
              <a16:creationId xmlns:a16="http://schemas.microsoft.com/office/drawing/2014/main" id="{210C505F-C312-4E48-A239-5FB78AEA0753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1" name="TextovéPole 320">
          <a:extLst>
            <a:ext uri="{FF2B5EF4-FFF2-40B4-BE49-F238E27FC236}">
              <a16:creationId xmlns:a16="http://schemas.microsoft.com/office/drawing/2014/main" id="{ACA9F981-7B51-46C0-AF0A-A3F2029D98E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2" name="TextovéPole 321">
          <a:extLst>
            <a:ext uri="{FF2B5EF4-FFF2-40B4-BE49-F238E27FC236}">
              <a16:creationId xmlns:a16="http://schemas.microsoft.com/office/drawing/2014/main" id="{39A57774-42BC-4D2F-B2EA-B6F46065CF52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3" name="TextovéPole 322">
          <a:extLst>
            <a:ext uri="{FF2B5EF4-FFF2-40B4-BE49-F238E27FC236}">
              <a16:creationId xmlns:a16="http://schemas.microsoft.com/office/drawing/2014/main" id="{CE218D80-785E-471E-91A5-3BFA57BE51B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4" name="TextovéPole 323">
          <a:extLst>
            <a:ext uri="{FF2B5EF4-FFF2-40B4-BE49-F238E27FC236}">
              <a16:creationId xmlns:a16="http://schemas.microsoft.com/office/drawing/2014/main" id="{0DA1B241-8D44-4B4F-A0BF-53D3C60FE95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5" name="TextovéPole 324">
          <a:extLst>
            <a:ext uri="{FF2B5EF4-FFF2-40B4-BE49-F238E27FC236}">
              <a16:creationId xmlns:a16="http://schemas.microsoft.com/office/drawing/2014/main" id="{F8D5A116-E4B7-4FC1-9311-D950A96E8211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6" name="TextovéPole 325">
          <a:extLst>
            <a:ext uri="{FF2B5EF4-FFF2-40B4-BE49-F238E27FC236}">
              <a16:creationId xmlns:a16="http://schemas.microsoft.com/office/drawing/2014/main" id="{B54E0DF1-3B00-46C9-B311-C576EB9DF67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7" name="TextovéPole 326">
          <a:extLst>
            <a:ext uri="{FF2B5EF4-FFF2-40B4-BE49-F238E27FC236}">
              <a16:creationId xmlns:a16="http://schemas.microsoft.com/office/drawing/2014/main" id="{68C10641-591D-44D0-AC6E-5608370260D1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8" name="TextovéPole 327">
          <a:extLst>
            <a:ext uri="{FF2B5EF4-FFF2-40B4-BE49-F238E27FC236}">
              <a16:creationId xmlns:a16="http://schemas.microsoft.com/office/drawing/2014/main" id="{3A5EB8CF-2E32-4235-8FF2-E797DE71897C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29" name="TextovéPole 328">
          <a:extLst>
            <a:ext uri="{FF2B5EF4-FFF2-40B4-BE49-F238E27FC236}">
              <a16:creationId xmlns:a16="http://schemas.microsoft.com/office/drawing/2014/main" id="{5E4D93D8-83EA-44D0-8912-5A26BFBD94F9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330" name="TextovéPole 329">
          <a:extLst>
            <a:ext uri="{FF2B5EF4-FFF2-40B4-BE49-F238E27FC236}">
              <a16:creationId xmlns:a16="http://schemas.microsoft.com/office/drawing/2014/main" id="{A94B73A8-309E-444B-AE20-DCD0ACCB937A}"/>
            </a:ext>
          </a:extLst>
        </xdr:cNvPr>
        <xdr:cNvSpPr txBox="1"/>
      </xdr:nvSpPr>
      <xdr:spPr>
        <a:xfrm>
          <a:off x="776968" y="422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1" name="TextovéPole 330">
          <a:extLst>
            <a:ext uri="{FF2B5EF4-FFF2-40B4-BE49-F238E27FC236}">
              <a16:creationId xmlns:a16="http://schemas.microsoft.com/office/drawing/2014/main" id="{512B5AE6-87EE-472D-A45E-F1FF9CAB82B8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2" name="TextovéPole 331">
          <a:extLst>
            <a:ext uri="{FF2B5EF4-FFF2-40B4-BE49-F238E27FC236}">
              <a16:creationId xmlns:a16="http://schemas.microsoft.com/office/drawing/2014/main" id="{66D6BD51-A00A-4669-A37F-53C1DD0C2B1F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3" name="TextovéPole 332">
          <a:extLst>
            <a:ext uri="{FF2B5EF4-FFF2-40B4-BE49-F238E27FC236}">
              <a16:creationId xmlns:a16="http://schemas.microsoft.com/office/drawing/2014/main" id="{B7CFC957-A931-44C2-97CF-64E8D5ACB7CB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4" name="TextovéPole 333">
          <a:extLst>
            <a:ext uri="{FF2B5EF4-FFF2-40B4-BE49-F238E27FC236}">
              <a16:creationId xmlns:a16="http://schemas.microsoft.com/office/drawing/2014/main" id="{AC83A0D6-A5DB-4951-B09F-67E337130BFA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5" name="TextovéPole 334">
          <a:extLst>
            <a:ext uri="{FF2B5EF4-FFF2-40B4-BE49-F238E27FC236}">
              <a16:creationId xmlns:a16="http://schemas.microsoft.com/office/drawing/2014/main" id="{64D0EE61-77FA-48E2-B2DE-6816B6B811FA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6" name="TextovéPole 335">
          <a:extLst>
            <a:ext uri="{FF2B5EF4-FFF2-40B4-BE49-F238E27FC236}">
              <a16:creationId xmlns:a16="http://schemas.microsoft.com/office/drawing/2014/main" id="{E3EF58C4-495E-45B3-9F23-6698BBA3F6A8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7" name="TextovéPole 336">
          <a:extLst>
            <a:ext uri="{FF2B5EF4-FFF2-40B4-BE49-F238E27FC236}">
              <a16:creationId xmlns:a16="http://schemas.microsoft.com/office/drawing/2014/main" id="{00113218-5D2B-437A-A74B-E300A10455B3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47</xdr:row>
      <xdr:rowOff>0</xdr:rowOff>
    </xdr:from>
    <xdr:ext cx="184731" cy="264560"/>
    <xdr:sp macro="" textlink="">
      <xdr:nvSpPr>
        <xdr:cNvPr id="338" name="TextovéPole 337">
          <a:extLst>
            <a:ext uri="{FF2B5EF4-FFF2-40B4-BE49-F238E27FC236}">
              <a16:creationId xmlns:a16="http://schemas.microsoft.com/office/drawing/2014/main" id="{388B07D9-6FD1-43DC-AFCA-D8DB3650EA33}"/>
            </a:ext>
          </a:extLst>
        </xdr:cNvPr>
        <xdr:cNvSpPr txBox="1"/>
      </xdr:nvSpPr>
      <xdr:spPr>
        <a:xfrm>
          <a:off x="776968" y="70904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339" name="TextovéPole 338">
          <a:extLst>
            <a:ext uri="{FF2B5EF4-FFF2-40B4-BE49-F238E27FC236}">
              <a16:creationId xmlns:a16="http://schemas.microsoft.com/office/drawing/2014/main" id="{CB116E9E-562D-4289-B4B7-B34734CEBE0D}"/>
            </a:ext>
          </a:extLst>
        </xdr:cNvPr>
        <xdr:cNvSpPr txBox="1"/>
      </xdr:nvSpPr>
      <xdr:spPr>
        <a:xfrm>
          <a:off x="776968" y="5874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340" name="TextovéPole 339">
          <a:extLst>
            <a:ext uri="{FF2B5EF4-FFF2-40B4-BE49-F238E27FC236}">
              <a16:creationId xmlns:a16="http://schemas.microsoft.com/office/drawing/2014/main" id="{D463AED3-3312-47C0-BEBF-2F92941CC223}"/>
            </a:ext>
          </a:extLst>
        </xdr:cNvPr>
        <xdr:cNvSpPr txBox="1"/>
      </xdr:nvSpPr>
      <xdr:spPr>
        <a:xfrm>
          <a:off x="776968" y="5874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341" name="TextovéPole 340">
          <a:extLst>
            <a:ext uri="{FF2B5EF4-FFF2-40B4-BE49-F238E27FC236}">
              <a16:creationId xmlns:a16="http://schemas.microsoft.com/office/drawing/2014/main" id="{B5A613F9-BB3E-4B66-AA58-EDC82C5A5DE4}"/>
            </a:ext>
          </a:extLst>
        </xdr:cNvPr>
        <xdr:cNvSpPr txBox="1"/>
      </xdr:nvSpPr>
      <xdr:spPr>
        <a:xfrm>
          <a:off x="776968" y="5874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342" name="TextovéPole 341">
          <a:extLst>
            <a:ext uri="{FF2B5EF4-FFF2-40B4-BE49-F238E27FC236}">
              <a16:creationId xmlns:a16="http://schemas.microsoft.com/office/drawing/2014/main" id="{AD0FC485-CF4D-4053-A560-D8DCDF0419DE}"/>
            </a:ext>
          </a:extLst>
        </xdr:cNvPr>
        <xdr:cNvSpPr txBox="1"/>
      </xdr:nvSpPr>
      <xdr:spPr>
        <a:xfrm>
          <a:off x="776968" y="5874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184731" cy="264560"/>
    <xdr:sp macro="" textlink="">
      <xdr:nvSpPr>
        <xdr:cNvPr id="343" name="TextovéPole 342">
          <a:extLst>
            <a:ext uri="{FF2B5EF4-FFF2-40B4-BE49-F238E27FC236}">
              <a16:creationId xmlns:a16="http://schemas.microsoft.com/office/drawing/2014/main" id="{E83BECE1-5937-4C3D-9268-0A9987E1C93C}"/>
            </a:ext>
          </a:extLst>
        </xdr:cNvPr>
        <xdr:cNvSpPr txBox="1"/>
      </xdr:nvSpPr>
      <xdr:spPr>
        <a:xfrm>
          <a:off x="776968" y="589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184731" cy="264560"/>
    <xdr:sp macro="" textlink="">
      <xdr:nvSpPr>
        <xdr:cNvPr id="344" name="TextovéPole 343">
          <a:extLst>
            <a:ext uri="{FF2B5EF4-FFF2-40B4-BE49-F238E27FC236}">
              <a16:creationId xmlns:a16="http://schemas.microsoft.com/office/drawing/2014/main" id="{9CC97091-B655-430F-A267-A7FC7F6E18AA}"/>
            </a:ext>
          </a:extLst>
        </xdr:cNvPr>
        <xdr:cNvSpPr txBox="1"/>
      </xdr:nvSpPr>
      <xdr:spPr>
        <a:xfrm>
          <a:off x="776968" y="589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184731" cy="264560"/>
    <xdr:sp macro="" textlink="">
      <xdr:nvSpPr>
        <xdr:cNvPr id="345" name="TextovéPole 344">
          <a:extLst>
            <a:ext uri="{FF2B5EF4-FFF2-40B4-BE49-F238E27FC236}">
              <a16:creationId xmlns:a16="http://schemas.microsoft.com/office/drawing/2014/main" id="{6E944DB2-2C36-4042-B059-9C1FC49310BB}"/>
            </a:ext>
          </a:extLst>
        </xdr:cNvPr>
        <xdr:cNvSpPr txBox="1"/>
      </xdr:nvSpPr>
      <xdr:spPr>
        <a:xfrm>
          <a:off x="776968" y="589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184731" cy="264560"/>
    <xdr:sp macro="" textlink="">
      <xdr:nvSpPr>
        <xdr:cNvPr id="346" name="TextovéPole 345">
          <a:extLst>
            <a:ext uri="{FF2B5EF4-FFF2-40B4-BE49-F238E27FC236}">
              <a16:creationId xmlns:a16="http://schemas.microsoft.com/office/drawing/2014/main" id="{DE36300B-0A70-4EB5-88E3-2A2726D46F80}"/>
            </a:ext>
          </a:extLst>
        </xdr:cNvPr>
        <xdr:cNvSpPr txBox="1"/>
      </xdr:nvSpPr>
      <xdr:spPr>
        <a:xfrm>
          <a:off x="776968" y="589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47" name="TextovéPole 346">
          <a:extLst>
            <a:ext uri="{FF2B5EF4-FFF2-40B4-BE49-F238E27FC236}">
              <a16:creationId xmlns:a16="http://schemas.microsoft.com/office/drawing/2014/main" id="{B6B989C7-FB3E-4402-8A58-710D561F6F68}"/>
            </a:ext>
          </a:extLst>
        </xdr:cNvPr>
        <xdr:cNvSpPr txBox="1"/>
      </xdr:nvSpPr>
      <xdr:spPr>
        <a:xfrm>
          <a:off x="776968" y="59997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48" name="TextovéPole 347">
          <a:extLst>
            <a:ext uri="{FF2B5EF4-FFF2-40B4-BE49-F238E27FC236}">
              <a16:creationId xmlns:a16="http://schemas.microsoft.com/office/drawing/2014/main" id="{B953F4E3-330F-4463-80C7-0E4A0BCCB570}"/>
            </a:ext>
          </a:extLst>
        </xdr:cNvPr>
        <xdr:cNvSpPr txBox="1"/>
      </xdr:nvSpPr>
      <xdr:spPr>
        <a:xfrm>
          <a:off x="776968" y="59997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49" name="TextovéPole 348">
          <a:extLst>
            <a:ext uri="{FF2B5EF4-FFF2-40B4-BE49-F238E27FC236}">
              <a16:creationId xmlns:a16="http://schemas.microsoft.com/office/drawing/2014/main" id="{4A202619-5B3B-43B7-A219-BBA1C3DBADEA}"/>
            </a:ext>
          </a:extLst>
        </xdr:cNvPr>
        <xdr:cNvSpPr txBox="1"/>
      </xdr:nvSpPr>
      <xdr:spPr>
        <a:xfrm>
          <a:off x="776968" y="59997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50" name="TextovéPole 349">
          <a:extLst>
            <a:ext uri="{FF2B5EF4-FFF2-40B4-BE49-F238E27FC236}">
              <a16:creationId xmlns:a16="http://schemas.microsoft.com/office/drawing/2014/main" id="{0F2D3935-178A-474B-AD9D-8AEF6DCD5F69}"/>
            </a:ext>
          </a:extLst>
        </xdr:cNvPr>
        <xdr:cNvSpPr txBox="1"/>
      </xdr:nvSpPr>
      <xdr:spPr>
        <a:xfrm>
          <a:off x="776968" y="59997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31</xdr:row>
      <xdr:rowOff>0</xdr:rowOff>
    </xdr:from>
    <xdr:ext cx="184731" cy="264560"/>
    <xdr:sp macro="" textlink="">
      <xdr:nvSpPr>
        <xdr:cNvPr id="351" name="TextovéPole 350">
          <a:extLst>
            <a:ext uri="{FF2B5EF4-FFF2-40B4-BE49-F238E27FC236}">
              <a16:creationId xmlns:a16="http://schemas.microsoft.com/office/drawing/2014/main" id="{1847E87C-B873-4659-8C32-C83571001A46}"/>
            </a:ext>
          </a:extLst>
        </xdr:cNvPr>
        <xdr:cNvSpPr txBox="1"/>
      </xdr:nvSpPr>
      <xdr:spPr>
        <a:xfrm>
          <a:off x="776968" y="6102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31</xdr:row>
      <xdr:rowOff>0</xdr:rowOff>
    </xdr:from>
    <xdr:ext cx="184731" cy="264560"/>
    <xdr:sp macro="" textlink="">
      <xdr:nvSpPr>
        <xdr:cNvPr id="352" name="TextovéPole 351">
          <a:extLst>
            <a:ext uri="{FF2B5EF4-FFF2-40B4-BE49-F238E27FC236}">
              <a16:creationId xmlns:a16="http://schemas.microsoft.com/office/drawing/2014/main" id="{A2681613-F465-4A64-A6D1-F928C95A1A19}"/>
            </a:ext>
          </a:extLst>
        </xdr:cNvPr>
        <xdr:cNvSpPr txBox="1"/>
      </xdr:nvSpPr>
      <xdr:spPr>
        <a:xfrm>
          <a:off x="776968" y="6102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31</xdr:row>
      <xdr:rowOff>0</xdr:rowOff>
    </xdr:from>
    <xdr:ext cx="184731" cy="264560"/>
    <xdr:sp macro="" textlink="">
      <xdr:nvSpPr>
        <xdr:cNvPr id="353" name="TextovéPole 352">
          <a:extLst>
            <a:ext uri="{FF2B5EF4-FFF2-40B4-BE49-F238E27FC236}">
              <a16:creationId xmlns:a16="http://schemas.microsoft.com/office/drawing/2014/main" id="{F37FCBEA-6A1C-455D-97FE-8992EE830EE9}"/>
            </a:ext>
          </a:extLst>
        </xdr:cNvPr>
        <xdr:cNvSpPr txBox="1"/>
      </xdr:nvSpPr>
      <xdr:spPr>
        <a:xfrm>
          <a:off x="776968" y="6102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31</xdr:row>
      <xdr:rowOff>0</xdr:rowOff>
    </xdr:from>
    <xdr:ext cx="184731" cy="264560"/>
    <xdr:sp macro="" textlink="">
      <xdr:nvSpPr>
        <xdr:cNvPr id="354" name="TextovéPole 353">
          <a:extLst>
            <a:ext uri="{FF2B5EF4-FFF2-40B4-BE49-F238E27FC236}">
              <a16:creationId xmlns:a16="http://schemas.microsoft.com/office/drawing/2014/main" id="{1477F058-B95D-48CB-9329-BA99A0541C59}"/>
            </a:ext>
          </a:extLst>
        </xdr:cNvPr>
        <xdr:cNvSpPr txBox="1"/>
      </xdr:nvSpPr>
      <xdr:spPr>
        <a:xfrm>
          <a:off x="776968" y="6102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355" name="TextovéPole 354">
          <a:extLst>
            <a:ext uri="{FF2B5EF4-FFF2-40B4-BE49-F238E27FC236}">
              <a16:creationId xmlns:a16="http://schemas.microsoft.com/office/drawing/2014/main" id="{D222FC88-68D6-431C-B37A-5F316E1E96DC}"/>
            </a:ext>
          </a:extLst>
        </xdr:cNvPr>
        <xdr:cNvSpPr txBox="1"/>
      </xdr:nvSpPr>
      <xdr:spPr>
        <a:xfrm>
          <a:off x="776968" y="6893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356" name="TextovéPole 355">
          <a:extLst>
            <a:ext uri="{FF2B5EF4-FFF2-40B4-BE49-F238E27FC236}">
              <a16:creationId xmlns:a16="http://schemas.microsoft.com/office/drawing/2014/main" id="{21759F97-6FC4-455B-8D35-C080812CAFAC}"/>
            </a:ext>
          </a:extLst>
        </xdr:cNvPr>
        <xdr:cNvSpPr txBox="1"/>
      </xdr:nvSpPr>
      <xdr:spPr>
        <a:xfrm>
          <a:off x="776968" y="6893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357" name="TextovéPole 356">
          <a:extLst>
            <a:ext uri="{FF2B5EF4-FFF2-40B4-BE49-F238E27FC236}">
              <a16:creationId xmlns:a16="http://schemas.microsoft.com/office/drawing/2014/main" id="{67B9D287-EC0C-474F-85FA-A8EA38BC6A04}"/>
            </a:ext>
          </a:extLst>
        </xdr:cNvPr>
        <xdr:cNvSpPr txBox="1"/>
      </xdr:nvSpPr>
      <xdr:spPr>
        <a:xfrm>
          <a:off x="776968" y="6893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358" name="TextovéPole 357">
          <a:extLst>
            <a:ext uri="{FF2B5EF4-FFF2-40B4-BE49-F238E27FC236}">
              <a16:creationId xmlns:a16="http://schemas.microsoft.com/office/drawing/2014/main" id="{4DEA8E95-47F4-40E1-9159-4A3D4B419273}"/>
            </a:ext>
          </a:extLst>
        </xdr:cNvPr>
        <xdr:cNvSpPr txBox="1"/>
      </xdr:nvSpPr>
      <xdr:spPr>
        <a:xfrm>
          <a:off x="776968" y="6893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59" name="TextovéPole 358">
          <a:extLst>
            <a:ext uri="{FF2B5EF4-FFF2-40B4-BE49-F238E27FC236}">
              <a16:creationId xmlns:a16="http://schemas.microsoft.com/office/drawing/2014/main" id="{85CC84A6-2E0F-41ED-9657-6D5F02DCC9B5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0" name="TextovéPole 359">
          <a:extLst>
            <a:ext uri="{FF2B5EF4-FFF2-40B4-BE49-F238E27FC236}">
              <a16:creationId xmlns:a16="http://schemas.microsoft.com/office/drawing/2014/main" id="{6D2F71C1-AF33-4CC0-85B1-7D0241B116CB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1" name="TextovéPole 360">
          <a:extLst>
            <a:ext uri="{FF2B5EF4-FFF2-40B4-BE49-F238E27FC236}">
              <a16:creationId xmlns:a16="http://schemas.microsoft.com/office/drawing/2014/main" id="{AB053B1A-1E61-4EDC-B602-3EF032402E70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2" name="TextovéPole 361">
          <a:extLst>
            <a:ext uri="{FF2B5EF4-FFF2-40B4-BE49-F238E27FC236}">
              <a16:creationId xmlns:a16="http://schemas.microsoft.com/office/drawing/2014/main" id="{86720427-4BA9-40AE-9E8A-1D2819E92A9F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3" name="TextovéPole 362">
          <a:extLst>
            <a:ext uri="{FF2B5EF4-FFF2-40B4-BE49-F238E27FC236}">
              <a16:creationId xmlns:a16="http://schemas.microsoft.com/office/drawing/2014/main" id="{20B9CED8-0DD9-4067-BC28-F667342C5B06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4" name="TextovéPole 363">
          <a:extLst>
            <a:ext uri="{FF2B5EF4-FFF2-40B4-BE49-F238E27FC236}">
              <a16:creationId xmlns:a16="http://schemas.microsoft.com/office/drawing/2014/main" id="{0F21F384-03C0-48FD-9DBB-F874F75BE371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5" name="TextovéPole 364">
          <a:extLst>
            <a:ext uri="{FF2B5EF4-FFF2-40B4-BE49-F238E27FC236}">
              <a16:creationId xmlns:a16="http://schemas.microsoft.com/office/drawing/2014/main" id="{FE823013-CEA0-45A7-B2E2-F28EBEFB1E99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184731" cy="264560"/>
    <xdr:sp macro="" textlink="">
      <xdr:nvSpPr>
        <xdr:cNvPr id="366" name="TextovéPole 365">
          <a:extLst>
            <a:ext uri="{FF2B5EF4-FFF2-40B4-BE49-F238E27FC236}">
              <a16:creationId xmlns:a16="http://schemas.microsoft.com/office/drawing/2014/main" id="{4341B668-6689-4F0D-8FFB-293C75BFBE88}"/>
            </a:ext>
          </a:extLst>
        </xdr:cNvPr>
        <xdr:cNvSpPr txBox="1"/>
      </xdr:nvSpPr>
      <xdr:spPr>
        <a:xfrm>
          <a:off x="672193" y="6648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67" name="TextovéPole 366">
          <a:extLst>
            <a:ext uri="{FF2B5EF4-FFF2-40B4-BE49-F238E27FC236}">
              <a16:creationId xmlns:a16="http://schemas.microsoft.com/office/drawing/2014/main" id="{BDA062F7-2A1C-4E40-8766-6BC4BE02129E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68" name="TextovéPole 367">
          <a:extLst>
            <a:ext uri="{FF2B5EF4-FFF2-40B4-BE49-F238E27FC236}">
              <a16:creationId xmlns:a16="http://schemas.microsoft.com/office/drawing/2014/main" id="{687B10E2-E2D7-4CE9-8F30-B26EDE6FA142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69" name="TextovéPole 368">
          <a:extLst>
            <a:ext uri="{FF2B5EF4-FFF2-40B4-BE49-F238E27FC236}">
              <a16:creationId xmlns:a16="http://schemas.microsoft.com/office/drawing/2014/main" id="{02DF1652-73E5-4665-AF92-B722C2B19244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0" name="TextovéPole 369">
          <a:extLst>
            <a:ext uri="{FF2B5EF4-FFF2-40B4-BE49-F238E27FC236}">
              <a16:creationId xmlns:a16="http://schemas.microsoft.com/office/drawing/2014/main" id="{F781FD9F-9A9C-45E6-8CDF-0C069EDA80DB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1" name="TextovéPole 370">
          <a:extLst>
            <a:ext uri="{FF2B5EF4-FFF2-40B4-BE49-F238E27FC236}">
              <a16:creationId xmlns:a16="http://schemas.microsoft.com/office/drawing/2014/main" id="{4243C68A-4613-4056-8168-EFCB33654206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2" name="TextovéPole 371">
          <a:extLst>
            <a:ext uri="{FF2B5EF4-FFF2-40B4-BE49-F238E27FC236}">
              <a16:creationId xmlns:a16="http://schemas.microsoft.com/office/drawing/2014/main" id="{5DB531D2-E972-41F8-966F-0944FF292E25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3" name="TextovéPole 372">
          <a:extLst>
            <a:ext uri="{FF2B5EF4-FFF2-40B4-BE49-F238E27FC236}">
              <a16:creationId xmlns:a16="http://schemas.microsoft.com/office/drawing/2014/main" id="{A5245A30-8690-4270-B5CD-8BB830A394CC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4" name="TextovéPole 373">
          <a:extLst>
            <a:ext uri="{FF2B5EF4-FFF2-40B4-BE49-F238E27FC236}">
              <a16:creationId xmlns:a16="http://schemas.microsoft.com/office/drawing/2014/main" id="{F35365F6-85FC-46B3-85CF-36971F41C92B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5" name="TextovéPole 374">
          <a:extLst>
            <a:ext uri="{FF2B5EF4-FFF2-40B4-BE49-F238E27FC236}">
              <a16:creationId xmlns:a16="http://schemas.microsoft.com/office/drawing/2014/main" id="{47BEB7A8-256A-44DB-9ECE-F08BA6307884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6" name="TextovéPole 375">
          <a:extLst>
            <a:ext uri="{FF2B5EF4-FFF2-40B4-BE49-F238E27FC236}">
              <a16:creationId xmlns:a16="http://schemas.microsoft.com/office/drawing/2014/main" id="{C433B9F4-8472-44AF-80F1-7FD79F117690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7" name="TextovéPole 376">
          <a:extLst>
            <a:ext uri="{FF2B5EF4-FFF2-40B4-BE49-F238E27FC236}">
              <a16:creationId xmlns:a16="http://schemas.microsoft.com/office/drawing/2014/main" id="{1F104254-94CC-4932-A15A-29EB7D275E2F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8" name="TextovéPole 377">
          <a:extLst>
            <a:ext uri="{FF2B5EF4-FFF2-40B4-BE49-F238E27FC236}">
              <a16:creationId xmlns:a16="http://schemas.microsoft.com/office/drawing/2014/main" id="{C28B4267-A24D-4C71-8F82-3E37ADD86A8E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79" name="TextovéPole 378">
          <a:extLst>
            <a:ext uri="{FF2B5EF4-FFF2-40B4-BE49-F238E27FC236}">
              <a16:creationId xmlns:a16="http://schemas.microsoft.com/office/drawing/2014/main" id="{FCF629CB-1C3B-40B6-ACBF-6BBA92E13B46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80" name="TextovéPole 379">
          <a:extLst>
            <a:ext uri="{FF2B5EF4-FFF2-40B4-BE49-F238E27FC236}">
              <a16:creationId xmlns:a16="http://schemas.microsoft.com/office/drawing/2014/main" id="{02CFFCC4-3DBB-4E9F-B100-B23FB47D301C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35</xdr:row>
      <xdr:rowOff>0</xdr:rowOff>
    </xdr:from>
    <xdr:ext cx="184731" cy="264560"/>
    <xdr:sp macro="" textlink="">
      <xdr:nvSpPr>
        <xdr:cNvPr id="381" name="TextovéPole 380">
          <a:extLst>
            <a:ext uri="{FF2B5EF4-FFF2-40B4-BE49-F238E27FC236}">
              <a16:creationId xmlns:a16="http://schemas.microsoft.com/office/drawing/2014/main" id="{ADF7AAF6-3866-471E-83E8-32C6D5C674D4}"/>
            </a:ext>
          </a:extLst>
        </xdr:cNvPr>
        <xdr:cNvSpPr txBox="1"/>
      </xdr:nvSpPr>
      <xdr:spPr>
        <a:xfrm>
          <a:off x="672193" y="4186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0</xdr:rowOff>
    </xdr:from>
    <xdr:ext cx="184731" cy="264560"/>
    <xdr:sp macro="" textlink="">
      <xdr:nvSpPr>
        <xdr:cNvPr id="382" name="TextovéPole 381">
          <a:extLst>
            <a:ext uri="{FF2B5EF4-FFF2-40B4-BE49-F238E27FC236}">
              <a16:creationId xmlns:a16="http://schemas.microsoft.com/office/drawing/2014/main" id="{46E97587-033E-4C1B-BA64-DBCF56F8E457}"/>
            </a:ext>
          </a:extLst>
        </xdr:cNvPr>
        <xdr:cNvSpPr txBox="1"/>
      </xdr:nvSpPr>
      <xdr:spPr>
        <a:xfrm>
          <a:off x="672193" y="425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0</xdr:rowOff>
    </xdr:from>
    <xdr:ext cx="184731" cy="264560"/>
    <xdr:sp macro="" textlink="">
      <xdr:nvSpPr>
        <xdr:cNvPr id="383" name="TextovéPole 382">
          <a:extLst>
            <a:ext uri="{FF2B5EF4-FFF2-40B4-BE49-F238E27FC236}">
              <a16:creationId xmlns:a16="http://schemas.microsoft.com/office/drawing/2014/main" id="{F9E7C19C-DB7A-4A69-8EF3-8CF514C99651}"/>
            </a:ext>
          </a:extLst>
        </xdr:cNvPr>
        <xdr:cNvSpPr txBox="1"/>
      </xdr:nvSpPr>
      <xdr:spPr>
        <a:xfrm>
          <a:off x="672193" y="425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5CAEA-8B5F-470D-8172-3CBF6B9FC9FB}">
  <sheetPr>
    <outlinePr summaryBelow="0"/>
    <pageSetUpPr fitToPage="1"/>
  </sheetPr>
  <dimension ref="A1:J86"/>
  <sheetViews>
    <sheetView tabSelected="1" view="pageBreakPreview" zoomScale="70" zoomScaleNormal="70" zoomScaleSheetLayoutView="70" workbookViewId="0">
      <pane ySplit="3" topLeftCell="A43" activePane="bottomLeft" state="frozen"/>
      <selection pane="bottomLeft" activeCell="V45" sqref="V45"/>
    </sheetView>
  </sheetViews>
  <sheetFormatPr defaultColWidth="9.109375" defaultRowHeight="13.2"/>
  <cols>
    <col min="1" max="1" width="6" style="7" customWidth="1"/>
    <col min="2" max="2" width="4.5546875" style="1" hidden="1" customWidth="1"/>
    <col min="3" max="3" width="16.109375" style="1" customWidth="1"/>
    <col min="4" max="4" width="10.6640625" style="1" customWidth="1"/>
    <col min="5" max="5" width="12" style="8" customWidth="1"/>
    <col min="6" max="6" width="51.33203125" style="1" customWidth="1"/>
    <col min="7" max="8" width="5.33203125" style="2" customWidth="1"/>
    <col min="9" max="9" width="13.6640625" style="1" customWidth="1"/>
    <col min="10" max="10" width="19.6640625" style="1" customWidth="1"/>
    <col min="11" max="16384" width="9.109375" style="1"/>
  </cols>
  <sheetData>
    <row r="1" spans="1:10" ht="29.25" customHeight="1" thickBot="1">
      <c r="C1" s="23"/>
      <c r="D1" s="23"/>
      <c r="E1" s="23"/>
      <c r="F1" s="23"/>
      <c r="G1" s="23"/>
      <c r="H1" s="23"/>
      <c r="I1" s="23"/>
      <c r="J1" s="23"/>
    </row>
    <row r="2" spans="1:10" ht="57.75" customHeight="1">
      <c r="A2" s="9" t="s">
        <v>28</v>
      </c>
      <c r="B2" s="11" t="s">
        <v>8</v>
      </c>
      <c r="C2" s="11" t="s">
        <v>1</v>
      </c>
      <c r="D2" s="10" t="s">
        <v>6</v>
      </c>
      <c r="E2" s="10" t="s">
        <v>9</v>
      </c>
      <c r="F2" s="10" t="s">
        <v>12</v>
      </c>
      <c r="G2" s="12" t="s">
        <v>10</v>
      </c>
      <c r="H2" s="12" t="s">
        <v>5</v>
      </c>
      <c r="I2" s="10" t="s">
        <v>0</v>
      </c>
      <c r="J2" s="24" t="s">
        <v>7</v>
      </c>
    </row>
    <row r="3" spans="1:10" ht="18" customHeight="1">
      <c r="A3" s="26" t="s">
        <v>13</v>
      </c>
      <c r="B3" s="3"/>
      <c r="C3" s="4" t="s">
        <v>27</v>
      </c>
      <c r="D3" s="3"/>
      <c r="E3" s="3"/>
      <c r="F3" s="3"/>
      <c r="G3" s="3"/>
      <c r="H3" s="3"/>
      <c r="I3" s="3"/>
      <c r="J3" s="13"/>
    </row>
    <row r="4" spans="1:10" customFormat="1" ht="21" customHeight="1">
      <c r="A4" s="37"/>
      <c r="B4" s="38"/>
      <c r="C4" s="27" t="s">
        <v>29</v>
      </c>
      <c r="D4" s="38"/>
      <c r="E4" s="38"/>
      <c r="F4" s="38"/>
      <c r="G4" s="38"/>
      <c r="H4" s="38"/>
      <c r="I4" s="38"/>
      <c r="J4" s="14">
        <f>SUM(J5:J19)</f>
        <v>0</v>
      </c>
    </row>
    <row r="5" spans="1:10" customFormat="1" ht="139.5" customHeight="1">
      <c r="A5" s="34">
        <v>1</v>
      </c>
      <c r="B5" s="39"/>
      <c r="C5" s="40" t="s">
        <v>30</v>
      </c>
      <c r="D5" s="40"/>
      <c r="E5" s="40"/>
      <c r="F5" s="40" t="s">
        <v>85</v>
      </c>
      <c r="G5" s="41" t="s">
        <v>11</v>
      </c>
      <c r="H5" s="41">
        <v>1</v>
      </c>
      <c r="I5" s="42"/>
      <c r="J5" s="43">
        <f t="shared" ref="J5:J14" si="0">I5*H5</f>
        <v>0</v>
      </c>
    </row>
    <row r="6" spans="1:10" customFormat="1" ht="188.25" customHeight="1">
      <c r="A6" s="34">
        <v>2</v>
      </c>
      <c r="B6" s="39"/>
      <c r="C6" s="44" t="s">
        <v>31</v>
      </c>
      <c r="D6" s="45"/>
      <c r="E6" s="46"/>
      <c r="F6" s="47" t="s">
        <v>84</v>
      </c>
      <c r="G6" s="48" t="s">
        <v>2</v>
      </c>
      <c r="H6" s="41">
        <v>1</v>
      </c>
      <c r="I6" s="42"/>
      <c r="J6" s="43">
        <f t="shared" si="0"/>
        <v>0</v>
      </c>
    </row>
    <row r="7" spans="1:10" customFormat="1" ht="55.5" customHeight="1">
      <c r="A7" s="34">
        <v>3</v>
      </c>
      <c r="B7" s="39"/>
      <c r="C7" s="29" t="s">
        <v>32</v>
      </c>
      <c r="D7" s="45"/>
      <c r="E7" s="46"/>
      <c r="F7" s="29" t="s">
        <v>33</v>
      </c>
      <c r="G7" s="48" t="s">
        <v>2</v>
      </c>
      <c r="H7" s="41">
        <v>1</v>
      </c>
      <c r="I7" s="42"/>
      <c r="J7" s="43">
        <f t="shared" si="0"/>
        <v>0</v>
      </c>
    </row>
    <row r="8" spans="1:10" customFormat="1" ht="52.5" customHeight="1">
      <c r="A8" s="34">
        <v>4</v>
      </c>
      <c r="B8" s="28"/>
      <c r="C8" s="49" t="s">
        <v>34</v>
      </c>
      <c r="D8" s="50"/>
      <c r="E8" s="50"/>
      <c r="F8" s="51" t="s">
        <v>35</v>
      </c>
      <c r="G8" s="30" t="s">
        <v>2</v>
      </c>
      <c r="H8" s="30">
        <v>1</v>
      </c>
      <c r="I8" s="32"/>
      <c r="J8" s="33">
        <f t="shared" si="0"/>
        <v>0</v>
      </c>
    </row>
    <row r="9" spans="1:10" customFormat="1" ht="168" customHeight="1">
      <c r="A9" s="34">
        <v>5</v>
      </c>
      <c r="B9" s="28"/>
      <c r="C9" s="49" t="s">
        <v>36</v>
      </c>
      <c r="D9" s="50"/>
      <c r="E9" s="50"/>
      <c r="F9" s="51" t="s">
        <v>37</v>
      </c>
      <c r="G9" s="30" t="s">
        <v>2</v>
      </c>
      <c r="H9" s="30">
        <v>0</v>
      </c>
      <c r="I9" s="32"/>
      <c r="J9" s="33">
        <f t="shared" si="0"/>
        <v>0</v>
      </c>
    </row>
    <row r="10" spans="1:10" customFormat="1" ht="56.25" customHeight="1">
      <c r="A10" s="34">
        <v>6</v>
      </c>
      <c r="B10" s="28"/>
      <c r="C10" s="49" t="s">
        <v>38</v>
      </c>
      <c r="D10" s="50"/>
      <c r="E10" s="50"/>
      <c r="F10" s="51" t="s">
        <v>39</v>
      </c>
      <c r="G10" s="30" t="s">
        <v>2</v>
      </c>
      <c r="H10" s="30">
        <v>1</v>
      </c>
      <c r="I10" s="32"/>
      <c r="J10" s="33">
        <f t="shared" si="0"/>
        <v>0</v>
      </c>
    </row>
    <row r="11" spans="1:10" customFormat="1" ht="162.75" customHeight="1">
      <c r="A11" s="34">
        <v>7</v>
      </c>
      <c r="B11" s="28"/>
      <c r="C11" s="49" t="s">
        <v>40</v>
      </c>
      <c r="D11" s="50"/>
      <c r="E11" s="50"/>
      <c r="F11" s="51" t="s">
        <v>41</v>
      </c>
      <c r="G11" s="30" t="s">
        <v>2</v>
      </c>
      <c r="H11" s="30">
        <v>1</v>
      </c>
      <c r="I11" s="32"/>
      <c r="J11" s="33">
        <f t="shared" si="0"/>
        <v>0</v>
      </c>
    </row>
    <row r="12" spans="1:10" customFormat="1" ht="55.5" customHeight="1">
      <c r="A12" s="34">
        <v>8</v>
      </c>
      <c r="B12" s="28"/>
      <c r="C12" s="49" t="s">
        <v>42</v>
      </c>
      <c r="D12" s="50"/>
      <c r="E12" s="50"/>
      <c r="F12" s="51" t="s">
        <v>43</v>
      </c>
      <c r="G12" s="30" t="s">
        <v>2</v>
      </c>
      <c r="H12" s="30">
        <v>1</v>
      </c>
      <c r="I12" s="32"/>
      <c r="J12" s="33">
        <f t="shared" si="0"/>
        <v>0</v>
      </c>
    </row>
    <row r="13" spans="1:10" customFormat="1" ht="70.5" customHeight="1">
      <c r="A13" s="34">
        <v>9</v>
      </c>
      <c r="B13" s="28"/>
      <c r="C13" s="49" t="s">
        <v>44</v>
      </c>
      <c r="D13" s="50"/>
      <c r="E13" s="50"/>
      <c r="F13" s="51" t="s">
        <v>78</v>
      </c>
      <c r="G13" s="30" t="s">
        <v>2</v>
      </c>
      <c r="H13" s="30">
        <v>2</v>
      </c>
      <c r="I13" s="32"/>
      <c r="J13" s="33">
        <f t="shared" si="0"/>
        <v>0</v>
      </c>
    </row>
    <row r="14" spans="1:10" customFormat="1" ht="45" customHeight="1">
      <c r="A14" s="34">
        <v>10</v>
      </c>
      <c r="B14" s="28"/>
      <c r="C14" s="49" t="s">
        <v>45</v>
      </c>
      <c r="D14" s="50"/>
      <c r="E14" s="50"/>
      <c r="F14" s="51" t="s">
        <v>46</v>
      </c>
      <c r="G14" s="30" t="s">
        <v>2</v>
      </c>
      <c r="H14" s="30">
        <v>1</v>
      </c>
      <c r="I14" s="32"/>
      <c r="J14" s="33">
        <f t="shared" si="0"/>
        <v>0</v>
      </c>
    </row>
    <row r="15" spans="1:10" customFormat="1" ht="122.25" customHeight="1">
      <c r="A15" s="34">
        <v>11</v>
      </c>
      <c r="B15" s="63"/>
      <c r="C15" s="92" t="s">
        <v>90</v>
      </c>
      <c r="D15" s="92"/>
      <c r="E15" s="70"/>
      <c r="F15" s="93" t="s">
        <v>91</v>
      </c>
      <c r="G15" s="79" t="s">
        <v>2</v>
      </c>
      <c r="H15" s="79">
        <v>1</v>
      </c>
      <c r="I15" s="32"/>
      <c r="J15" s="33">
        <f>ROUND(I15*H15,2)</f>
        <v>0</v>
      </c>
    </row>
    <row r="16" spans="1:10" customFormat="1" ht="55.5" customHeight="1">
      <c r="A16" s="34">
        <v>12</v>
      </c>
      <c r="B16" s="28"/>
      <c r="C16" s="52" t="s">
        <v>47</v>
      </c>
      <c r="D16" s="52"/>
      <c r="E16" s="52"/>
      <c r="F16" s="31" t="s">
        <v>48</v>
      </c>
      <c r="G16" s="30" t="s">
        <v>11</v>
      </c>
      <c r="H16" s="30">
        <v>1</v>
      </c>
      <c r="I16" s="32"/>
      <c r="J16" s="33">
        <f>I16*H16</f>
        <v>0</v>
      </c>
    </row>
    <row r="17" spans="1:10" customFormat="1" ht="31.5" customHeight="1">
      <c r="A17" s="34">
        <v>13</v>
      </c>
      <c r="B17" s="28"/>
      <c r="C17" s="52" t="s">
        <v>14</v>
      </c>
      <c r="D17" s="52"/>
      <c r="E17" s="52"/>
      <c r="F17" s="31" t="s">
        <v>49</v>
      </c>
      <c r="G17" s="30" t="s">
        <v>11</v>
      </c>
      <c r="H17" s="30">
        <v>1</v>
      </c>
      <c r="I17" s="53"/>
      <c r="J17" s="54">
        <f>I17*H17</f>
        <v>0</v>
      </c>
    </row>
    <row r="18" spans="1:10" customFormat="1" ht="33.75" customHeight="1">
      <c r="A18" s="34">
        <v>14</v>
      </c>
      <c r="B18" s="28"/>
      <c r="C18" s="46" t="s">
        <v>50</v>
      </c>
      <c r="D18" s="52"/>
      <c r="E18" s="52"/>
      <c r="F18" s="46" t="s">
        <v>51</v>
      </c>
      <c r="G18" s="30" t="s">
        <v>11</v>
      </c>
      <c r="H18" s="30">
        <v>1</v>
      </c>
      <c r="I18" s="53"/>
      <c r="J18" s="54">
        <f>I18*H18</f>
        <v>0</v>
      </c>
    </row>
    <row r="19" spans="1:10" customFormat="1" ht="42" customHeight="1">
      <c r="A19" s="34">
        <v>15</v>
      </c>
      <c r="B19" s="28"/>
      <c r="C19" s="52" t="s">
        <v>16</v>
      </c>
      <c r="D19" s="52"/>
      <c r="E19" s="52"/>
      <c r="F19" s="31" t="s">
        <v>52</v>
      </c>
      <c r="G19" s="30" t="s">
        <v>11</v>
      </c>
      <c r="H19" s="30">
        <v>1</v>
      </c>
      <c r="I19" s="53"/>
      <c r="J19" s="54">
        <f>I19*H19</f>
        <v>0</v>
      </c>
    </row>
    <row r="20" spans="1:10" customFormat="1" ht="21" customHeight="1">
      <c r="A20" s="34">
        <v>16</v>
      </c>
      <c r="B20" s="59"/>
      <c r="C20" s="60" t="s">
        <v>59</v>
      </c>
      <c r="D20" s="59"/>
      <c r="E20" s="59"/>
      <c r="F20" s="61"/>
      <c r="G20" s="59"/>
      <c r="H20" s="59"/>
      <c r="I20" s="59"/>
      <c r="J20" s="62">
        <f>SUM(J21:J24)</f>
        <v>0</v>
      </c>
    </row>
    <row r="21" spans="1:10" customFormat="1" ht="138" customHeight="1">
      <c r="A21" s="34">
        <v>17</v>
      </c>
      <c r="B21" s="63"/>
      <c r="C21" s="68" t="s">
        <v>60</v>
      </c>
      <c r="D21" s="69"/>
      <c r="E21" s="83"/>
      <c r="F21" s="70" t="s">
        <v>86</v>
      </c>
      <c r="G21" s="65" t="s">
        <v>2</v>
      </c>
      <c r="H21" s="66">
        <v>1</v>
      </c>
      <c r="I21" s="67"/>
      <c r="J21" s="67">
        <f>I21*H21</f>
        <v>0</v>
      </c>
    </row>
    <row r="22" spans="1:10" customFormat="1" ht="120.75" customHeight="1">
      <c r="A22" s="34">
        <v>18</v>
      </c>
      <c r="B22" s="63"/>
      <c r="C22" s="68" t="s">
        <v>61</v>
      </c>
      <c r="D22" s="69"/>
      <c r="E22" s="83"/>
      <c r="F22" s="70" t="s">
        <v>87</v>
      </c>
      <c r="G22" s="65" t="s">
        <v>2</v>
      </c>
      <c r="H22" s="66">
        <v>1</v>
      </c>
      <c r="I22" s="67"/>
      <c r="J22" s="67">
        <f>I22*H22</f>
        <v>0</v>
      </c>
    </row>
    <row r="23" spans="1:10" customFormat="1" ht="120.75" customHeight="1">
      <c r="A23" s="34">
        <v>19</v>
      </c>
      <c r="B23" s="63"/>
      <c r="C23" s="68" t="s">
        <v>62</v>
      </c>
      <c r="D23" s="69"/>
      <c r="E23" s="83"/>
      <c r="F23" s="70" t="s">
        <v>88</v>
      </c>
      <c r="G23" s="65" t="s">
        <v>2</v>
      </c>
      <c r="H23" s="66">
        <v>1</v>
      </c>
      <c r="I23" s="67"/>
      <c r="J23" s="67">
        <f>I23*H23</f>
        <v>0</v>
      </c>
    </row>
    <row r="24" spans="1:10" customFormat="1" ht="27.75" customHeight="1">
      <c r="A24" s="34">
        <v>20</v>
      </c>
      <c r="B24" s="63"/>
      <c r="C24" s="64" t="s">
        <v>16</v>
      </c>
      <c r="D24" s="72"/>
      <c r="E24" s="72"/>
      <c r="F24" s="64" t="s">
        <v>16</v>
      </c>
      <c r="G24" s="73" t="s">
        <v>11</v>
      </c>
      <c r="H24" s="73">
        <v>1</v>
      </c>
      <c r="I24" s="75"/>
      <c r="J24" s="75">
        <f>I24*H24</f>
        <v>0</v>
      </c>
    </row>
    <row r="25" spans="1:10" customFormat="1" ht="21" customHeight="1">
      <c r="A25" s="34">
        <v>21</v>
      </c>
      <c r="B25" s="38"/>
      <c r="C25" s="27" t="s">
        <v>66</v>
      </c>
      <c r="D25" s="38"/>
      <c r="E25" s="38"/>
      <c r="F25" s="55"/>
      <c r="G25" s="38"/>
      <c r="H25" s="38"/>
      <c r="I25" s="38"/>
      <c r="J25" s="76">
        <f>SUM(J26:J33)</f>
        <v>0</v>
      </c>
    </row>
    <row r="26" spans="1:10" customFormat="1" ht="96" customHeight="1">
      <c r="A26" s="34">
        <v>22</v>
      </c>
      <c r="B26" s="77"/>
      <c r="C26" s="45" t="s">
        <v>67</v>
      </c>
      <c r="D26" s="45"/>
      <c r="E26" s="56"/>
      <c r="F26" s="57" t="s">
        <v>68</v>
      </c>
      <c r="G26" s="41" t="s">
        <v>2</v>
      </c>
      <c r="H26" s="41">
        <v>1</v>
      </c>
      <c r="I26" s="82"/>
      <c r="J26" s="82">
        <f t="shared" ref="J26:J33" si="1">I26*H26</f>
        <v>0</v>
      </c>
    </row>
    <row r="27" spans="1:10" customFormat="1" ht="53.25" customHeight="1">
      <c r="A27" s="34">
        <v>23</v>
      </c>
      <c r="B27" s="81"/>
      <c r="C27" s="45" t="s">
        <v>64</v>
      </c>
      <c r="D27" s="45"/>
      <c r="E27" s="56"/>
      <c r="F27" s="57" t="s">
        <v>69</v>
      </c>
      <c r="G27" s="41" t="s">
        <v>2</v>
      </c>
      <c r="H27" s="41">
        <v>1</v>
      </c>
      <c r="I27" s="82"/>
      <c r="J27" s="82">
        <f t="shared" si="1"/>
        <v>0</v>
      </c>
    </row>
    <row r="28" spans="1:10" customFormat="1" ht="33.75" customHeight="1">
      <c r="A28" s="34">
        <v>24</v>
      </c>
      <c r="B28" s="81"/>
      <c r="C28" s="45" t="s">
        <v>65</v>
      </c>
      <c r="D28" s="45"/>
      <c r="E28" s="56"/>
      <c r="F28" s="57" t="s">
        <v>70</v>
      </c>
      <c r="G28" s="41" t="s">
        <v>2</v>
      </c>
      <c r="H28" s="41">
        <v>1</v>
      </c>
      <c r="I28" s="82"/>
      <c r="J28" s="82">
        <f t="shared" si="1"/>
        <v>0</v>
      </c>
    </row>
    <row r="29" spans="1:10" customFormat="1" ht="126.75" customHeight="1">
      <c r="A29" s="34">
        <v>25</v>
      </c>
      <c r="B29" s="81"/>
      <c r="C29" s="45" t="s">
        <v>67</v>
      </c>
      <c r="D29" s="45"/>
      <c r="E29" s="56"/>
      <c r="F29" s="57" t="s">
        <v>71</v>
      </c>
      <c r="G29" s="41" t="s">
        <v>2</v>
      </c>
      <c r="H29" s="41">
        <v>10</v>
      </c>
      <c r="I29" s="82"/>
      <c r="J29" s="82">
        <f t="shared" si="1"/>
        <v>0</v>
      </c>
    </row>
    <row r="30" spans="1:10" customFormat="1" ht="27.75" customHeight="1">
      <c r="A30" s="34">
        <v>26</v>
      </c>
      <c r="B30" s="81"/>
      <c r="C30" s="45" t="s">
        <v>67</v>
      </c>
      <c r="D30" s="45"/>
      <c r="E30" s="56"/>
      <c r="F30" s="57" t="s">
        <v>72</v>
      </c>
      <c r="G30" s="41" t="s">
        <v>2</v>
      </c>
      <c r="H30" s="41">
        <v>10</v>
      </c>
      <c r="I30" s="82"/>
      <c r="J30" s="82">
        <f t="shared" si="1"/>
        <v>0</v>
      </c>
    </row>
    <row r="31" spans="1:10" customFormat="1" ht="70.5" customHeight="1">
      <c r="A31" s="34">
        <v>27</v>
      </c>
      <c r="B31" s="77"/>
      <c r="C31" s="45" t="s">
        <v>67</v>
      </c>
      <c r="D31" s="45"/>
      <c r="E31" s="56"/>
      <c r="F31" s="57" t="s">
        <v>73</v>
      </c>
      <c r="G31" s="41" t="s">
        <v>2</v>
      </c>
      <c r="H31" s="41">
        <v>1</v>
      </c>
      <c r="I31" s="82"/>
      <c r="J31" s="82">
        <f t="shared" si="1"/>
        <v>0</v>
      </c>
    </row>
    <row r="32" spans="1:10" customFormat="1" ht="27.75" customHeight="1">
      <c r="A32" s="34">
        <v>28</v>
      </c>
      <c r="B32" s="77"/>
      <c r="C32" s="45" t="s">
        <v>74</v>
      </c>
      <c r="D32" s="45"/>
      <c r="E32" s="56"/>
      <c r="F32" s="57" t="s">
        <v>75</v>
      </c>
      <c r="G32" s="41" t="s">
        <v>2</v>
      </c>
      <c r="H32" s="41">
        <v>1</v>
      </c>
      <c r="I32" s="82"/>
      <c r="J32" s="82">
        <f t="shared" si="1"/>
        <v>0</v>
      </c>
    </row>
    <row r="33" spans="1:10" customFormat="1" ht="27.75" customHeight="1">
      <c r="A33" s="34">
        <v>29</v>
      </c>
      <c r="B33" s="77"/>
      <c r="C33" s="64" t="s">
        <v>16</v>
      </c>
      <c r="D33" s="72"/>
      <c r="E33" s="72"/>
      <c r="F33" s="64" t="s">
        <v>16</v>
      </c>
      <c r="G33" s="73" t="s">
        <v>11</v>
      </c>
      <c r="H33" s="73">
        <v>1</v>
      </c>
      <c r="I33" s="75"/>
      <c r="J33" s="75">
        <f t="shared" si="1"/>
        <v>0</v>
      </c>
    </row>
    <row r="34" spans="1:10" customFormat="1" ht="21" customHeight="1">
      <c r="A34" s="34">
        <v>30</v>
      </c>
      <c r="B34" s="38"/>
      <c r="C34" s="27" t="s">
        <v>89</v>
      </c>
      <c r="D34" s="38"/>
      <c r="E34" s="38"/>
      <c r="F34" s="55"/>
      <c r="G34" s="38"/>
      <c r="H34" s="38"/>
      <c r="I34" s="38"/>
      <c r="J34" s="76">
        <f>SUM(J35:J45)</f>
        <v>0</v>
      </c>
    </row>
    <row r="35" spans="1:10" customFormat="1" ht="42" customHeight="1">
      <c r="A35" s="34">
        <v>31</v>
      </c>
      <c r="B35" s="63"/>
      <c r="C35" s="71" t="s">
        <v>63</v>
      </c>
      <c r="D35" s="72"/>
      <c r="E35" s="72"/>
      <c r="F35" s="70" t="s">
        <v>80</v>
      </c>
      <c r="G35" s="73" t="s">
        <v>2</v>
      </c>
      <c r="H35" s="73">
        <v>1</v>
      </c>
      <c r="I35" s="74"/>
      <c r="J35" s="74">
        <f t="shared" ref="J35:J45" si="2">I35*H35</f>
        <v>0</v>
      </c>
    </row>
    <row r="36" spans="1:10" customFormat="1" ht="38.25" customHeight="1">
      <c r="A36" s="34">
        <v>32</v>
      </c>
      <c r="B36" s="63"/>
      <c r="C36" s="71" t="s">
        <v>63</v>
      </c>
      <c r="D36" s="72"/>
      <c r="E36" s="72"/>
      <c r="F36" s="70" t="s">
        <v>81</v>
      </c>
      <c r="G36" s="73" t="s">
        <v>2</v>
      </c>
      <c r="H36" s="73">
        <v>1</v>
      </c>
      <c r="I36" s="74"/>
      <c r="J36" s="74">
        <f t="shared" si="2"/>
        <v>0</v>
      </c>
    </row>
    <row r="37" spans="1:10" customFormat="1" ht="55.5" customHeight="1">
      <c r="A37" s="34">
        <v>33</v>
      </c>
      <c r="B37" s="85"/>
      <c r="C37" s="46" t="s">
        <v>17</v>
      </c>
      <c r="D37" s="46"/>
      <c r="E37" s="46"/>
      <c r="F37" s="49" t="s">
        <v>18</v>
      </c>
      <c r="G37" s="30" t="s">
        <v>3</v>
      </c>
      <c r="H37" s="30">
        <v>300</v>
      </c>
      <c r="I37" s="32"/>
      <c r="J37" s="58">
        <f t="shared" si="2"/>
        <v>0</v>
      </c>
    </row>
    <row r="38" spans="1:10" customFormat="1" ht="54" customHeight="1">
      <c r="A38" s="34">
        <v>34</v>
      </c>
      <c r="B38" s="85"/>
      <c r="C38" s="46" t="s">
        <v>53</v>
      </c>
      <c r="D38" s="46"/>
      <c r="E38" s="46"/>
      <c r="F38" s="49" t="s">
        <v>54</v>
      </c>
      <c r="G38" s="30" t="s">
        <v>2</v>
      </c>
      <c r="H38" s="30">
        <v>1</v>
      </c>
      <c r="I38" s="58"/>
      <c r="J38" s="58">
        <f t="shared" si="2"/>
        <v>0</v>
      </c>
    </row>
    <row r="39" spans="1:10" customFormat="1" ht="55.5" customHeight="1">
      <c r="A39" s="34">
        <v>35</v>
      </c>
      <c r="B39" s="86"/>
      <c r="C39" s="46" t="s">
        <v>57</v>
      </c>
      <c r="D39" s="46"/>
      <c r="E39" s="56"/>
      <c r="F39" s="49" t="s">
        <v>58</v>
      </c>
      <c r="G39" s="30" t="s">
        <v>3</v>
      </c>
      <c r="H39" s="30">
        <v>200</v>
      </c>
      <c r="I39" s="58"/>
      <c r="J39" s="58">
        <f t="shared" si="2"/>
        <v>0</v>
      </c>
    </row>
    <row r="40" spans="1:10" customFormat="1" ht="50.25" customHeight="1">
      <c r="A40" s="34">
        <v>36</v>
      </c>
      <c r="B40" s="81"/>
      <c r="C40" s="46" t="s">
        <v>55</v>
      </c>
      <c r="D40" s="46"/>
      <c r="E40" s="46"/>
      <c r="F40" s="87" t="s">
        <v>56</v>
      </c>
      <c r="G40" s="30" t="s">
        <v>3</v>
      </c>
      <c r="H40" s="30">
        <v>20</v>
      </c>
      <c r="I40" s="58"/>
      <c r="J40" s="88">
        <f t="shared" si="2"/>
        <v>0</v>
      </c>
    </row>
    <row r="41" spans="1:10" customFormat="1" ht="42" customHeight="1">
      <c r="A41" s="34">
        <v>37</v>
      </c>
      <c r="B41" s="28"/>
      <c r="C41" s="89" t="s">
        <v>21</v>
      </c>
      <c r="D41" s="89"/>
      <c r="E41" s="89"/>
      <c r="F41" s="52" t="s">
        <v>22</v>
      </c>
      <c r="G41" s="30" t="s">
        <v>11</v>
      </c>
      <c r="H41" s="30">
        <v>1</v>
      </c>
      <c r="I41" s="32"/>
      <c r="J41" s="33">
        <f t="shared" si="2"/>
        <v>0</v>
      </c>
    </row>
    <row r="42" spans="1:10" customFormat="1" ht="27.75" customHeight="1">
      <c r="A42" s="34">
        <v>38</v>
      </c>
      <c r="B42" s="28"/>
      <c r="C42" s="89" t="s">
        <v>15</v>
      </c>
      <c r="D42" s="89"/>
      <c r="E42" s="89"/>
      <c r="F42" s="52" t="s">
        <v>15</v>
      </c>
      <c r="G42" s="30" t="s">
        <v>11</v>
      </c>
      <c r="H42" s="30">
        <v>1</v>
      </c>
      <c r="I42" s="32"/>
      <c r="J42" s="33">
        <f t="shared" si="2"/>
        <v>0</v>
      </c>
    </row>
    <row r="43" spans="1:10" customFormat="1" ht="27.75" customHeight="1">
      <c r="A43" s="34">
        <v>39</v>
      </c>
      <c r="B43" s="28"/>
      <c r="C43" s="90" t="s">
        <v>14</v>
      </c>
      <c r="D43" s="91"/>
      <c r="E43" s="91"/>
      <c r="F43" s="91" t="s">
        <v>14</v>
      </c>
      <c r="G43" s="30" t="s">
        <v>11</v>
      </c>
      <c r="H43" s="30">
        <v>1</v>
      </c>
      <c r="I43" s="32"/>
      <c r="J43" s="33">
        <f t="shared" si="2"/>
        <v>0</v>
      </c>
    </row>
    <row r="44" spans="1:10" customFormat="1" ht="27.75" customHeight="1">
      <c r="A44" s="34">
        <v>40</v>
      </c>
      <c r="B44" s="28"/>
      <c r="C44" s="90" t="s">
        <v>19</v>
      </c>
      <c r="D44" s="91"/>
      <c r="E44" s="91"/>
      <c r="F44" s="91" t="s">
        <v>20</v>
      </c>
      <c r="G44" s="30" t="s">
        <v>11</v>
      </c>
      <c r="H44" s="30">
        <v>1</v>
      </c>
      <c r="I44" s="32"/>
      <c r="J44" s="33">
        <f t="shared" si="2"/>
        <v>0</v>
      </c>
    </row>
    <row r="45" spans="1:10" customFormat="1" ht="84" customHeight="1">
      <c r="A45" s="34">
        <v>41</v>
      </c>
      <c r="B45" s="28"/>
      <c r="C45" s="89" t="s">
        <v>23</v>
      </c>
      <c r="D45" s="89"/>
      <c r="E45" s="89"/>
      <c r="F45" s="31" t="s">
        <v>92</v>
      </c>
      <c r="G45" s="30" t="s">
        <v>11</v>
      </c>
      <c r="H45" s="30">
        <v>1</v>
      </c>
      <c r="I45" s="32"/>
      <c r="J45" s="33">
        <f t="shared" si="2"/>
        <v>0</v>
      </c>
    </row>
    <row r="46" spans="1:10" customFormat="1" ht="21" customHeight="1">
      <c r="A46" s="34">
        <v>42</v>
      </c>
      <c r="B46" s="38"/>
      <c r="C46" s="27" t="s">
        <v>77</v>
      </c>
      <c r="D46" s="38"/>
      <c r="E46" s="38"/>
      <c r="F46" s="55"/>
      <c r="G46" s="38"/>
      <c r="H46" s="38"/>
      <c r="I46" s="38"/>
      <c r="J46" s="76">
        <f>SUM(J47:J47)</f>
        <v>0</v>
      </c>
    </row>
    <row r="47" spans="1:10" customFormat="1" ht="82.5" customHeight="1">
      <c r="A47" s="34">
        <v>43</v>
      </c>
      <c r="B47" s="77"/>
      <c r="C47" s="70" t="s">
        <v>76</v>
      </c>
      <c r="D47" s="69"/>
      <c r="E47" s="78"/>
      <c r="F47" s="70" t="s">
        <v>79</v>
      </c>
      <c r="G47" s="65" t="s">
        <v>11</v>
      </c>
      <c r="H47" s="66">
        <v>1</v>
      </c>
      <c r="I47" s="80"/>
      <c r="J47" s="80">
        <f>I47*H47</f>
        <v>0</v>
      </c>
    </row>
    <row r="48" spans="1:10" customFormat="1" ht="27.75" customHeight="1" thickBot="1">
      <c r="A48" s="15"/>
      <c r="B48" s="5"/>
      <c r="C48" s="5"/>
      <c r="D48" s="5"/>
      <c r="E48" s="22"/>
      <c r="F48" s="5"/>
      <c r="G48" s="6"/>
      <c r="H48" s="6"/>
      <c r="I48" s="5"/>
      <c r="J48" s="25"/>
    </row>
    <row r="49" spans="1:10" customFormat="1" ht="27.75" customHeight="1" thickBot="1">
      <c r="A49" s="16"/>
      <c r="B49" s="17"/>
      <c r="C49" s="18" t="s">
        <v>4</v>
      </c>
      <c r="D49" s="17"/>
      <c r="E49" s="19"/>
      <c r="F49" s="17"/>
      <c r="G49" s="20"/>
      <c r="H49" s="20"/>
      <c r="I49" s="17"/>
      <c r="J49" s="21">
        <f>J4+J20+J25+J34+J46</f>
        <v>0</v>
      </c>
    </row>
    <row r="50" spans="1:10" ht="13.8" thickBot="1">
      <c r="A50" s="15"/>
      <c r="B50" s="5"/>
      <c r="C50" s="5"/>
      <c r="D50" s="5"/>
      <c r="E50" s="22"/>
      <c r="F50" s="5"/>
      <c r="G50" s="6"/>
      <c r="H50" s="6"/>
      <c r="I50" s="5"/>
      <c r="J50" s="25"/>
    </row>
    <row r="52" spans="1:10">
      <c r="A52" s="35" t="s">
        <v>24</v>
      </c>
    </row>
    <row r="53" spans="1:10" collapsed="1">
      <c r="A53" s="35" t="s">
        <v>25</v>
      </c>
    </row>
    <row r="54" spans="1:10">
      <c r="A54" s="36" t="s">
        <v>82</v>
      </c>
    </row>
    <row r="55" spans="1:10">
      <c r="A55" s="84" t="s">
        <v>83</v>
      </c>
    </row>
    <row r="56" spans="1:10">
      <c r="A56" s="36" t="s">
        <v>26</v>
      </c>
    </row>
    <row r="62" spans="1:10" s="7" customFormat="1" collapsed="1">
      <c r="B62" s="1"/>
      <c r="C62" s="1"/>
      <c r="D62" s="1"/>
      <c r="E62" s="8"/>
      <c r="F62" s="1"/>
      <c r="G62" s="2"/>
      <c r="H62" s="2"/>
      <c r="I62" s="1"/>
      <c r="J62" s="1"/>
    </row>
    <row r="66" spans="2:10" s="7" customFormat="1" ht="24.9" customHeight="1">
      <c r="B66" s="1"/>
      <c r="C66" s="1"/>
      <c r="D66" s="1"/>
      <c r="E66" s="8"/>
      <c r="F66" s="1"/>
      <c r="G66" s="2"/>
      <c r="H66" s="2"/>
      <c r="I66" s="1"/>
      <c r="J66" s="1"/>
    </row>
    <row r="67" spans="2:10" s="7" customFormat="1" ht="24.9" customHeight="1">
      <c r="B67" s="1"/>
      <c r="C67" s="1"/>
      <c r="D67" s="1"/>
      <c r="E67" s="8"/>
      <c r="F67" s="1"/>
      <c r="G67" s="2"/>
      <c r="H67" s="2"/>
      <c r="I67" s="1"/>
      <c r="J67" s="1"/>
    </row>
    <row r="68" spans="2:10" s="7" customFormat="1" ht="24.9" customHeight="1">
      <c r="B68" s="1"/>
      <c r="C68" s="1"/>
      <c r="D68" s="1"/>
      <c r="E68" s="8"/>
      <c r="F68" s="1"/>
      <c r="G68" s="2"/>
      <c r="H68" s="2"/>
      <c r="I68" s="1"/>
      <c r="J68" s="1"/>
    </row>
    <row r="69" spans="2:10" s="7" customFormat="1" ht="24.9" customHeight="1">
      <c r="B69" s="1"/>
      <c r="C69" s="1"/>
      <c r="D69" s="1"/>
      <c r="E69" s="8"/>
      <c r="F69" s="1"/>
      <c r="G69" s="2"/>
      <c r="H69" s="2"/>
      <c r="I69" s="1"/>
      <c r="J69" s="1"/>
    </row>
    <row r="70" spans="2:10" s="7" customFormat="1" ht="24.9" customHeight="1">
      <c r="B70" s="1"/>
      <c r="C70" s="1"/>
      <c r="D70" s="1"/>
      <c r="E70" s="8"/>
      <c r="F70" s="1"/>
      <c r="G70" s="2"/>
      <c r="H70" s="2"/>
      <c r="I70" s="1"/>
      <c r="J70" s="1"/>
    </row>
    <row r="71" spans="2:10" s="7" customFormat="1" ht="24.9" customHeight="1">
      <c r="B71" s="1"/>
      <c r="C71" s="1"/>
      <c r="D71" s="1"/>
      <c r="E71" s="8"/>
      <c r="F71" s="1"/>
      <c r="G71" s="2"/>
      <c r="H71" s="2"/>
      <c r="I71" s="1"/>
      <c r="J71" s="1"/>
    </row>
    <row r="72" spans="2:10" s="7" customFormat="1" ht="24.9" customHeight="1">
      <c r="B72" s="1"/>
      <c r="C72" s="1"/>
      <c r="D72" s="1"/>
      <c r="E72" s="8"/>
      <c r="F72" s="1"/>
      <c r="G72" s="2"/>
      <c r="H72" s="2"/>
      <c r="I72" s="1"/>
      <c r="J72" s="1"/>
    </row>
    <row r="73" spans="2:10" s="7" customFormat="1" ht="24.9" customHeight="1">
      <c r="B73" s="1"/>
      <c r="C73" s="1"/>
      <c r="D73" s="1"/>
      <c r="E73" s="8"/>
      <c r="F73" s="1"/>
      <c r="G73" s="2"/>
      <c r="H73" s="2"/>
      <c r="I73" s="1"/>
      <c r="J73" s="1"/>
    </row>
    <row r="74" spans="2:10" s="7" customFormat="1" ht="24.9" customHeight="1">
      <c r="B74" s="1"/>
      <c r="C74" s="1"/>
      <c r="D74" s="1"/>
      <c r="E74" s="8"/>
      <c r="F74" s="1"/>
      <c r="G74" s="2"/>
      <c r="H74" s="2"/>
      <c r="I74" s="1"/>
      <c r="J74" s="1"/>
    </row>
    <row r="75" spans="2:10" s="7" customFormat="1" ht="24.9" customHeight="1">
      <c r="B75" s="1"/>
      <c r="C75" s="1"/>
      <c r="D75" s="1"/>
      <c r="E75" s="8"/>
      <c r="F75" s="1"/>
      <c r="G75" s="2"/>
      <c r="H75" s="2"/>
      <c r="I75" s="1"/>
      <c r="J75" s="1"/>
    </row>
    <row r="76" spans="2:10" s="7" customFormat="1" ht="24.9" customHeight="1">
      <c r="B76" s="1"/>
      <c r="C76" s="1"/>
      <c r="D76" s="1"/>
      <c r="E76" s="8"/>
      <c r="F76" s="1"/>
      <c r="G76" s="2"/>
      <c r="H76" s="2"/>
      <c r="I76" s="1"/>
      <c r="J76" s="1"/>
    </row>
    <row r="77" spans="2:10" s="7" customFormat="1" ht="24.9" customHeight="1">
      <c r="B77" s="1"/>
      <c r="C77" s="1"/>
      <c r="D77" s="1"/>
      <c r="E77" s="8"/>
      <c r="F77" s="1"/>
      <c r="G77" s="2"/>
      <c r="H77" s="2"/>
      <c r="I77" s="1"/>
      <c r="J77" s="1"/>
    </row>
    <row r="78" spans="2:10" s="7" customFormat="1" ht="24.9" customHeight="1">
      <c r="B78" s="1"/>
      <c r="C78" s="1"/>
      <c r="D78" s="1"/>
      <c r="E78" s="8"/>
      <c r="F78" s="1"/>
      <c r="G78" s="2"/>
      <c r="H78" s="2"/>
      <c r="I78" s="1"/>
      <c r="J78" s="1"/>
    </row>
    <row r="79" spans="2:10" s="7" customFormat="1" ht="24.9" customHeight="1">
      <c r="B79" s="1"/>
      <c r="C79" s="1"/>
      <c r="D79" s="1"/>
      <c r="E79" s="8"/>
      <c r="F79" s="1"/>
      <c r="G79" s="2"/>
      <c r="H79" s="2"/>
      <c r="I79" s="1"/>
      <c r="J79" s="1"/>
    </row>
    <row r="80" spans="2:10" s="7" customFormat="1" ht="24.9" customHeight="1">
      <c r="B80" s="1"/>
      <c r="C80" s="1"/>
      <c r="D80" s="1"/>
      <c r="E80" s="8"/>
      <c r="F80" s="1"/>
      <c r="G80" s="2"/>
      <c r="H80" s="2"/>
      <c r="I80" s="1"/>
      <c r="J80" s="1"/>
    </row>
    <row r="81" spans="2:10" s="7" customFormat="1" ht="24.9" customHeight="1">
      <c r="B81" s="1"/>
      <c r="C81" s="1"/>
      <c r="D81" s="1"/>
      <c r="E81" s="8"/>
      <c r="F81" s="1"/>
      <c r="G81" s="2"/>
      <c r="H81" s="2"/>
      <c r="I81" s="1"/>
      <c r="J81" s="1"/>
    </row>
    <row r="82" spans="2:10" s="7" customFormat="1" ht="15" customHeight="1">
      <c r="B82" s="1"/>
      <c r="C82" s="1"/>
      <c r="D82" s="1"/>
      <c r="E82" s="8"/>
      <c r="F82" s="1"/>
      <c r="G82" s="2"/>
      <c r="H82" s="2"/>
      <c r="I82" s="1"/>
      <c r="J82" s="1"/>
    </row>
    <row r="83" spans="2:10" s="7" customFormat="1" ht="24.9" customHeight="1">
      <c r="B83" s="1"/>
      <c r="C83" s="1"/>
      <c r="D83" s="1"/>
      <c r="E83" s="8"/>
      <c r="F83" s="1"/>
      <c r="G83" s="2"/>
      <c r="H83" s="2"/>
      <c r="I83" s="1"/>
      <c r="J83" s="1"/>
    </row>
    <row r="84" spans="2:10" s="7" customFormat="1" ht="18" customHeight="1">
      <c r="B84" s="1"/>
      <c r="C84" s="1"/>
      <c r="D84" s="1"/>
      <c r="E84" s="8"/>
      <c r="F84" s="1"/>
      <c r="G84" s="2"/>
      <c r="H84" s="2"/>
      <c r="I84" s="1"/>
      <c r="J84" s="1"/>
    </row>
    <row r="85" spans="2:10" s="7" customFormat="1" ht="24.9" customHeight="1">
      <c r="B85" s="1"/>
      <c r="C85" s="1"/>
      <c r="D85" s="1"/>
      <c r="E85" s="8"/>
      <c r="F85" s="1"/>
      <c r="G85" s="2"/>
      <c r="H85" s="2"/>
      <c r="I85" s="1"/>
      <c r="J85" s="1"/>
    </row>
    <row r="86" spans="2:10" s="7" customFormat="1" ht="24.9" customHeight="1">
      <c r="B86" s="1"/>
      <c r="C86" s="1"/>
      <c r="D86" s="1"/>
      <c r="E86" s="8"/>
      <c r="F86" s="1"/>
      <c r="G86" s="2"/>
      <c r="H86" s="2"/>
      <c r="I86" s="1"/>
      <c r="J86" s="1"/>
    </row>
  </sheetData>
  <sheetProtection selectLockedCells="1" selectUnlockedCells="1"/>
  <autoFilter ref="A2:J86" xr:uid="{7A201343-2B4E-4FCC-97F1-EFA1AF06BBAC}"/>
  <dataConsolidate/>
  <hyperlinks>
    <hyperlink ref="E55" r:id="rId1" display="DXP 44 HD 4K" xr:uid="{ABBB1812-D75E-49B7-BBD4-829ECEBCCCCB}"/>
    <hyperlink ref="E57" r:id="rId2" display="DTP HDMI 4K 230 Tx" xr:uid="{45856ACE-FE7D-4579-B43B-C40D28F528F1}"/>
    <hyperlink ref="E58" r:id="rId3" display="DTP HDMI 4K 230 Rx" xr:uid="{5BF4CC2E-5678-4E40-9A41-BE5AD7505678}"/>
  </hyperlinks>
  <pageMargins left="0.6692913385826772" right="0.55118110236220474" top="0.98425196850393704" bottom="0.98425196850393704" header="0.51181102362204722" footer="0.51181102362204722"/>
  <pageSetup paperSize="9" scale="65" firstPageNumber="0" fitToHeight="20" orientation="portrait" r:id="rId4"/>
  <headerFooter alignWithMargins="0">
    <oddFooter>&amp;C&amp;P/&amp;N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</vt:lpstr>
      <vt:lpstr>AV!Excel_BuiltIn_Print_Titles_1</vt:lpstr>
      <vt:lpstr>AV!Názvy_tisku</vt:lpstr>
      <vt:lpstr>AV!Oblast_tisku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Csiszár</dc:creator>
  <cp:lastModifiedBy>DK UB Foltýn Roman, Mgr.</cp:lastModifiedBy>
  <cp:lastPrinted>2023-06-14T08:36:47Z</cp:lastPrinted>
  <dcterms:created xsi:type="dcterms:W3CDTF">2016-07-01T11:27:08Z</dcterms:created>
  <dcterms:modified xsi:type="dcterms:W3CDTF">2025-04-04T16:03:46Z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